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KMS_1_alle\01 FB Pressestelle\02 Presseinformationen\00 AOK Nordost\2020\07_Juli\"/>
    </mc:Choice>
  </mc:AlternateContent>
  <bookViews>
    <workbookView xWindow="0" yWindow="0" windowWidth="28800" windowHeight="12255"/>
  </bookViews>
  <sheets>
    <sheet name="AU-Quoten nach Berufsgruppen" sheetId="3" r:id="rId1"/>
    <sheet name="Geschlechterverteilung Covid-19" sheetId="1" r:id="rId2"/>
    <sheet name="AU-Quoten nach Bundesländern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C7" i="2"/>
  <c r="C6" i="2"/>
  <c r="C4" i="2"/>
  <c r="E18" i="1" l="1"/>
  <c r="C18" i="1"/>
  <c r="E14" i="1"/>
  <c r="C14" i="1"/>
  <c r="E10" i="1"/>
  <c r="C10" i="1"/>
  <c r="E6" i="1"/>
  <c r="C6" i="1"/>
  <c r="C15" i="1" s="1"/>
</calcChain>
</file>

<file path=xl/sharedStrings.xml><?xml version="1.0" encoding="utf-8"?>
<sst xmlns="http://schemas.openxmlformats.org/spreadsheetml/2006/main" count="78" uniqueCount="54">
  <si>
    <t>Bundesland</t>
  </si>
  <si>
    <t>Geschlecht</t>
  </si>
  <si>
    <t>Anzahl Personen mit AU</t>
  </si>
  <si>
    <t>AU-Quote in %</t>
  </si>
  <si>
    <t>Personen mit AU je 100.000 Beschäftigte</t>
  </si>
  <si>
    <t>Berlin</t>
  </si>
  <si>
    <t>männlich</t>
  </si>
  <si>
    <t>weiblich</t>
  </si>
  <si>
    <t>gesamt</t>
  </si>
  <si>
    <t>Brandenburg</t>
  </si>
  <si>
    <t>Mecklenburg-Vorpommern</t>
  </si>
  <si>
    <t>alle</t>
  </si>
  <si>
    <t>Bund</t>
  </si>
  <si>
    <t>Geschlechterverteilung der AU-Meldungen in Zusammenhang mit Covid-19 nach Bundesländern</t>
  </si>
  <si>
    <t>MV</t>
  </si>
  <si>
    <t>AU-Quoten im Vergleich</t>
  </si>
  <si>
    <t>Sachsen-Anhalt</t>
  </si>
  <si>
    <t>Schleswig-Holstein</t>
  </si>
  <si>
    <t>Sachsen</t>
  </si>
  <si>
    <t>Hessen</t>
  </si>
  <si>
    <t>Thüringen</t>
  </si>
  <si>
    <t>Rheinland-Pfalz</t>
  </si>
  <si>
    <t>Bremen</t>
  </si>
  <si>
    <t>Nordrhein-Westfalen</t>
  </si>
  <si>
    <t>Saarland</t>
  </si>
  <si>
    <t>Niedersachsen</t>
  </si>
  <si>
    <t>Bund gesamt**</t>
  </si>
  <si>
    <t>Hamburg</t>
  </si>
  <si>
    <t>Bayern</t>
  </si>
  <si>
    <t>Baden-Württemberg</t>
  </si>
  <si>
    <t>In Relation zum Bundesdurchschnitt</t>
  </si>
  <si>
    <t>Berufsbezeichnung</t>
  </si>
  <si>
    <t>AU-Fälle pro 100.000 Beschäftigte</t>
  </si>
  <si>
    <t>Frauenanteil der Erkrankten in %</t>
  </si>
  <si>
    <t>Altenpflege (ohne Spezialisierung)</t>
  </si>
  <si>
    <t>Gesundheits- &amp; Krankenpflege (ohne Spezialisierung)</t>
  </si>
  <si>
    <t>Medizinische Fachangestellte (ohne Spezialisierung)</t>
  </si>
  <si>
    <t>Fachkrankenpflege</t>
  </si>
  <si>
    <t>Haus- &amp; Familienpflege</t>
  </si>
  <si>
    <t>Rettungsdienst</t>
  </si>
  <si>
    <t>Ärzte/Ärztinnen (ohne Spezialisierung)</t>
  </si>
  <si>
    <t>Heilerziehungspflege &amp; Sonderpädagogik</t>
  </si>
  <si>
    <t>Physiotherapie</t>
  </si>
  <si>
    <t>Zahnmedizinische Fachangestellte</t>
  </si>
  <si>
    <t>Rang</t>
  </si>
  <si>
    <t>Berufe in der Kinderbetreuung &amp; -erziehung</t>
  </si>
  <si>
    <t>Berufe in der Sozialarbeit &amp; Sozialpädagogik</t>
  </si>
  <si>
    <t>Kassierer/innen &amp; Kartenverkäufer/innen</t>
  </si>
  <si>
    <t>Berufe in der öffentlichen Verwaltung (ohne Spezialisierung)</t>
  </si>
  <si>
    <t>Berufe in der Fleischverarbeitung</t>
  </si>
  <si>
    <t>Durchschnitt aller Berufe</t>
  </si>
  <si>
    <t>Berufe im Friseurgewerbe</t>
  </si>
  <si>
    <t>Berufe im Hotelservice</t>
  </si>
  <si>
    <t>Lehrkräfte in der Sekundarstufe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</si>
</sst>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wrapText="1"/>
    </xf>
    <xf numFmtId="9" fontId="0" fillId="0" borderId="1" xfId="1" applyFont="1" applyBorder="1"/>
    <xf numFmtId="0" fontId="2" fillId="2" borderId="1" xfId="0" applyFont="1" applyFill="1" applyBorder="1"/>
    <xf numFmtId="0" fontId="0" fillId="0" borderId="1" xfId="0" applyFont="1" applyBorder="1"/>
    <xf numFmtId="0" fontId="2" fillId="0" borderId="1" xfId="0" applyFont="1" applyBorder="1"/>
    <xf numFmtId="0" fontId="0" fillId="2" borderId="1" xfId="0" applyFont="1" applyFill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9" fontId="2" fillId="0" borderId="1" xfId="1" applyFont="1" applyBorder="1" applyAlignment="1">
      <alignment wrapText="1"/>
    </xf>
    <xf numFmtId="0" fontId="2" fillId="0" borderId="0" xfId="0" applyFont="1" applyAlignment="1">
      <alignment wrapText="1"/>
    </xf>
    <xf numFmtId="1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1" fontId="0" fillId="0" borderId="1" xfId="0" applyNumberFormat="1" applyFont="1" applyBorder="1"/>
    <xf numFmtId="0" fontId="0" fillId="0" borderId="1" xfId="0" applyFont="1" applyFill="1" applyBorder="1"/>
    <xf numFmtId="164" fontId="0" fillId="2" borderId="1" xfId="2" applyNumberFormat="1" applyFont="1" applyFill="1" applyBorder="1"/>
    <xf numFmtId="164" fontId="0" fillId="0" borderId="1" xfId="2" applyNumberFormat="1" applyFont="1" applyBorder="1"/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D13" sqref="D13"/>
    </sheetView>
  </sheetViews>
  <sheetFormatPr baseColWidth="10" defaultRowHeight="14.25" x14ac:dyDescent="0.2"/>
  <cols>
    <col min="2" max="2" width="49.5" customWidth="1"/>
  </cols>
  <sheetData>
    <row r="1" spans="1:5" ht="60" x14ac:dyDescent="0.25">
      <c r="A1" s="8"/>
      <c r="B1" s="9" t="s">
        <v>31</v>
      </c>
      <c r="C1" s="9" t="s">
        <v>32</v>
      </c>
      <c r="D1" s="13" t="s">
        <v>33</v>
      </c>
      <c r="E1" s="14" t="s">
        <v>2</v>
      </c>
    </row>
    <row r="2" spans="1:5" x14ac:dyDescent="0.2">
      <c r="A2" s="7">
        <v>1</v>
      </c>
      <c r="B2" s="7" t="s">
        <v>34</v>
      </c>
      <c r="C2" s="7">
        <v>1283</v>
      </c>
      <c r="D2" s="18">
        <v>85.2</v>
      </c>
      <c r="E2" s="7">
        <v>3669</v>
      </c>
    </row>
    <row r="3" spans="1:5" x14ac:dyDescent="0.2">
      <c r="A3" s="7">
        <v>2</v>
      </c>
      <c r="B3" s="7" t="s">
        <v>35</v>
      </c>
      <c r="C3" s="7">
        <v>1237</v>
      </c>
      <c r="D3" s="18">
        <v>85.65</v>
      </c>
      <c r="E3" s="7">
        <v>3784</v>
      </c>
    </row>
    <row r="4" spans="1:5" x14ac:dyDescent="0.2">
      <c r="A4" s="5">
        <v>3</v>
      </c>
      <c r="B4" s="5" t="s">
        <v>36</v>
      </c>
      <c r="C4" s="5">
        <v>1207</v>
      </c>
      <c r="D4" s="19">
        <v>98.748000000000005</v>
      </c>
      <c r="E4" s="5">
        <v>1517</v>
      </c>
    </row>
    <row r="5" spans="1:5" x14ac:dyDescent="0.2">
      <c r="A5" s="17">
        <v>4</v>
      </c>
      <c r="B5" s="5" t="s">
        <v>37</v>
      </c>
      <c r="C5" s="5">
        <v>1172</v>
      </c>
      <c r="D5" s="19">
        <v>81.695999999999998</v>
      </c>
      <c r="E5" s="5">
        <v>224</v>
      </c>
    </row>
    <row r="6" spans="1:5" x14ac:dyDescent="0.2">
      <c r="A6" s="7">
        <v>5</v>
      </c>
      <c r="B6" s="7" t="s">
        <v>38</v>
      </c>
      <c r="C6" s="7">
        <v>1080</v>
      </c>
      <c r="D6" s="18">
        <v>85.105999999999995</v>
      </c>
      <c r="E6" s="7">
        <v>329</v>
      </c>
    </row>
    <row r="7" spans="1:5" x14ac:dyDescent="0.2">
      <c r="A7" s="7">
        <v>6</v>
      </c>
      <c r="B7" s="7" t="s">
        <v>39</v>
      </c>
      <c r="C7" s="7">
        <v>963</v>
      </c>
      <c r="D7" s="18">
        <v>30.434999999999999</v>
      </c>
      <c r="E7" s="7">
        <v>184</v>
      </c>
    </row>
    <row r="8" spans="1:5" x14ac:dyDescent="0.2">
      <c r="A8" s="7">
        <v>7</v>
      </c>
      <c r="B8" s="5" t="s">
        <v>40</v>
      </c>
      <c r="C8" s="5">
        <v>946</v>
      </c>
      <c r="D8" s="19">
        <v>57.421999999999997</v>
      </c>
      <c r="E8" s="5">
        <v>256</v>
      </c>
    </row>
    <row r="9" spans="1:5" x14ac:dyDescent="0.2">
      <c r="A9" s="7">
        <v>8</v>
      </c>
      <c r="B9" s="5" t="s">
        <v>41</v>
      </c>
      <c r="C9" s="5">
        <v>819</v>
      </c>
      <c r="D9" s="19">
        <v>72.912999999999997</v>
      </c>
      <c r="E9" s="5">
        <v>539</v>
      </c>
    </row>
    <row r="10" spans="1:5" x14ac:dyDescent="0.2">
      <c r="A10" s="7">
        <v>9</v>
      </c>
      <c r="B10" s="7" t="s">
        <v>42</v>
      </c>
      <c r="C10" s="7">
        <v>818</v>
      </c>
      <c r="D10" s="18">
        <v>77.332999999999998</v>
      </c>
      <c r="E10" s="7">
        <v>300</v>
      </c>
    </row>
    <row r="11" spans="1:5" x14ac:dyDescent="0.2">
      <c r="A11" s="7">
        <v>10</v>
      </c>
      <c r="B11" s="7" t="s">
        <v>43</v>
      </c>
      <c r="C11" s="7">
        <v>783</v>
      </c>
      <c r="D11" s="18">
        <v>98</v>
      </c>
      <c r="E11" s="7">
        <v>550</v>
      </c>
    </row>
    <row r="12" spans="1:5" x14ac:dyDescent="0.2">
      <c r="A12" s="8"/>
      <c r="B12" s="8"/>
      <c r="C12" s="8"/>
      <c r="D12" s="19">
        <f>SUM(D2:D11)/10</f>
        <v>77.250299999999996</v>
      </c>
      <c r="E12" s="8"/>
    </row>
    <row r="13" spans="1:5" ht="60" x14ac:dyDescent="0.25">
      <c r="A13" s="10" t="s">
        <v>44</v>
      </c>
      <c r="B13" s="10" t="s">
        <v>31</v>
      </c>
      <c r="C13" s="9" t="s">
        <v>32</v>
      </c>
      <c r="D13" s="13" t="s">
        <v>33</v>
      </c>
      <c r="E13" s="14" t="s">
        <v>2</v>
      </c>
    </row>
    <row r="14" spans="1:5" x14ac:dyDescent="0.2">
      <c r="A14" s="7">
        <v>17</v>
      </c>
      <c r="B14" s="5" t="s">
        <v>45</v>
      </c>
      <c r="C14" s="5">
        <v>664</v>
      </c>
      <c r="D14" s="16">
        <v>90.831999999999994</v>
      </c>
      <c r="E14" s="5">
        <v>1876</v>
      </c>
    </row>
    <row r="15" spans="1:5" x14ac:dyDescent="0.2">
      <c r="A15" s="7">
        <v>18</v>
      </c>
      <c r="B15" s="7" t="s">
        <v>46</v>
      </c>
      <c r="C15" s="7">
        <v>634</v>
      </c>
      <c r="D15" s="15">
        <v>77.849000000000004</v>
      </c>
      <c r="E15" s="7">
        <v>465</v>
      </c>
    </row>
    <row r="16" spans="1:5" x14ac:dyDescent="0.2">
      <c r="A16" s="7">
        <v>28</v>
      </c>
      <c r="B16" s="7" t="s">
        <v>47</v>
      </c>
      <c r="C16" s="7">
        <v>524</v>
      </c>
      <c r="D16" s="15">
        <v>87.611000000000004</v>
      </c>
      <c r="E16" s="7">
        <v>226</v>
      </c>
    </row>
    <row r="17" spans="1:5" x14ac:dyDescent="0.2">
      <c r="A17" s="7">
        <v>34</v>
      </c>
      <c r="B17" s="7" t="s">
        <v>48</v>
      </c>
      <c r="C17" s="7">
        <v>515</v>
      </c>
      <c r="D17" s="15">
        <v>77.706999999999994</v>
      </c>
      <c r="E17" s="7">
        <v>628</v>
      </c>
    </row>
    <row r="18" spans="1:5" x14ac:dyDescent="0.2">
      <c r="A18" s="7">
        <v>36</v>
      </c>
      <c r="B18" s="7" t="s">
        <v>49</v>
      </c>
      <c r="C18" s="7">
        <v>508</v>
      </c>
      <c r="D18" s="15">
        <v>23.899000000000001</v>
      </c>
      <c r="E18" s="7">
        <v>159</v>
      </c>
    </row>
    <row r="19" spans="1:5" ht="15" x14ac:dyDescent="0.25">
      <c r="A19" s="8"/>
      <c r="B19" s="10" t="s">
        <v>50</v>
      </c>
      <c r="C19" s="10">
        <v>474</v>
      </c>
      <c r="D19" s="8"/>
      <c r="E19" s="8"/>
    </row>
    <row r="20" spans="1:5" x14ac:dyDescent="0.2">
      <c r="A20" s="7">
        <v>136</v>
      </c>
      <c r="B20" s="5" t="s">
        <v>51</v>
      </c>
      <c r="C20" s="5">
        <v>260</v>
      </c>
      <c r="D20" s="16">
        <v>84.567999999999998</v>
      </c>
      <c r="E20" s="5">
        <v>162</v>
      </c>
    </row>
    <row r="21" spans="1:5" x14ac:dyDescent="0.2">
      <c r="A21" s="7">
        <v>139</v>
      </c>
      <c r="B21" s="5" t="s">
        <v>52</v>
      </c>
      <c r="C21" s="5">
        <v>177</v>
      </c>
      <c r="D21" s="16">
        <v>80.225999999999999</v>
      </c>
      <c r="E21" s="7">
        <v>389</v>
      </c>
    </row>
    <row r="22" spans="1:5" x14ac:dyDescent="0.2">
      <c r="A22" s="7">
        <v>146</v>
      </c>
      <c r="B22" s="7" t="s">
        <v>53</v>
      </c>
      <c r="C22" s="7">
        <v>214</v>
      </c>
      <c r="D22" s="15">
        <v>67.856999999999999</v>
      </c>
      <c r="E22" s="7">
        <v>56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42" sqref="D42"/>
    </sheetView>
  </sheetViews>
  <sheetFormatPr baseColWidth="10" defaultRowHeight="14.25" x14ac:dyDescent="0.2"/>
  <cols>
    <col min="1" max="1" width="25.5" customWidth="1"/>
    <col min="2" max="2" width="12" customWidth="1"/>
  </cols>
  <sheetData>
    <row r="1" spans="1:5" ht="60" x14ac:dyDescent="0.25">
      <c r="A1" s="12" t="s">
        <v>13</v>
      </c>
    </row>
    <row r="3" spans="1:5" ht="60" x14ac:dyDescent="0.25">
      <c r="A3" s="9" t="s">
        <v>0</v>
      </c>
      <c r="B3" s="10" t="s">
        <v>1</v>
      </c>
      <c r="C3" s="9" t="s">
        <v>2</v>
      </c>
      <c r="D3" s="9" t="s">
        <v>3</v>
      </c>
      <c r="E3" s="9" t="s">
        <v>4</v>
      </c>
    </row>
    <row r="4" spans="1:5" ht="15" x14ac:dyDescent="0.25">
      <c r="A4" s="4" t="s">
        <v>5</v>
      </c>
      <c r="B4" s="7" t="s">
        <v>6</v>
      </c>
      <c r="C4" s="7">
        <v>302</v>
      </c>
      <c r="D4" s="7">
        <v>0.19800000000000001</v>
      </c>
      <c r="E4" s="7">
        <v>198</v>
      </c>
    </row>
    <row r="5" spans="1:5" ht="15" x14ac:dyDescent="0.25">
      <c r="A5" s="6"/>
      <c r="B5" s="5" t="s">
        <v>7</v>
      </c>
      <c r="C5" s="5">
        <v>338</v>
      </c>
      <c r="D5" s="5">
        <v>0.3</v>
      </c>
      <c r="E5" s="5">
        <v>300</v>
      </c>
    </row>
    <row r="6" spans="1:5" ht="15" x14ac:dyDescent="0.25">
      <c r="A6" s="6"/>
      <c r="B6" s="5" t="s">
        <v>8</v>
      </c>
      <c r="C6" s="10">
        <f>C4+C5</f>
        <v>640</v>
      </c>
      <c r="D6" s="7">
        <v>0.24199999999999999</v>
      </c>
      <c r="E6" s="8">
        <f>SUM(E4:E5)</f>
        <v>498</v>
      </c>
    </row>
    <row r="7" spans="1:5" ht="15" x14ac:dyDescent="0.25">
      <c r="A7" s="6"/>
      <c r="B7" s="8"/>
      <c r="C7" s="8"/>
      <c r="D7" s="8"/>
      <c r="E7" s="8"/>
    </row>
    <row r="8" spans="1:5" ht="15" x14ac:dyDescent="0.25">
      <c r="A8" s="4" t="s">
        <v>9</v>
      </c>
      <c r="B8" s="7" t="s">
        <v>6</v>
      </c>
      <c r="C8" s="7">
        <v>188</v>
      </c>
      <c r="D8" s="7">
        <v>0.17799999999999999</v>
      </c>
      <c r="E8" s="7">
        <v>178</v>
      </c>
    </row>
    <row r="9" spans="1:5" ht="15" x14ac:dyDescent="0.25">
      <c r="A9" s="6"/>
      <c r="B9" s="5" t="s">
        <v>7</v>
      </c>
      <c r="C9" s="5">
        <v>256</v>
      </c>
      <c r="D9" s="5">
        <v>0.29699999999999999</v>
      </c>
      <c r="E9" s="5">
        <v>297</v>
      </c>
    </row>
    <row r="10" spans="1:5" ht="15" x14ac:dyDescent="0.25">
      <c r="A10" s="6"/>
      <c r="B10" s="5" t="s">
        <v>8</v>
      </c>
      <c r="C10" s="8">
        <f>C8+C9</f>
        <v>444</v>
      </c>
      <c r="D10" s="5">
        <v>0.23100000000000001</v>
      </c>
      <c r="E10" s="8">
        <f>SUM(E8:E9)</f>
        <v>475</v>
      </c>
    </row>
    <row r="11" spans="1:5" ht="15" x14ac:dyDescent="0.25">
      <c r="A11" s="6"/>
      <c r="B11" s="8"/>
      <c r="C11" s="8"/>
      <c r="D11" s="8"/>
      <c r="E11" s="8"/>
    </row>
    <row r="12" spans="1:5" ht="15" x14ac:dyDescent="0.25">
      <c r="A12" s="4" t="s">
        <v>10</v>
      </c>
      <c r="B12" s="7" t="s">
        <v>6</v>
      </c>
      <c r="C12" s="7">
        <v>114</v>
      </c>
      <c r="D12" s="7">
        <v>0.152</v>
      </c>
      <c r="E12" s="7">
        <v>152</v>
      </c>
    </row>
    <row r="13" spans="1:5" ht="15" x14ac:dyDescent="0.25">
      <c r="A13" s="6"/>
      <c r="B13" s="5" t="s">
        <v>7</v>
      </c>
      <c r="C13" s="5">
        <v>102</v>
      </c>
      <c r="D13" s="5">
        <v>0.16300000000000001</v>
      </c>
      <c r="E13" s="5">
        <v>163</v>
      </c>
    </row>
    <row r="14" spans="1:5" ht="15" x14ac:dyDescent="0.25">
      <c r="A14" s="6"/>
      <c r="B14" s="5" t="s">
        <v>8</v>
      </c>
      <c r="C14" s="8">
        <f>C12+C13</f>
        <v>216</v>
      </c>
      <c r="D14" s="7">
        <v>0.157</v>
      </c>
      <c r="E14" s="8">
        <f>SUM(E12:E13)</f>
        <v>315</v>
      </c>
    </row>
    <row r="15" spans="1:5" ht="15" x14ac:dyDescent="0.25">
      <c r="A15" s="6"/>
      <c r="B15" s="5" t="s">
        <v>11</v>
      </c>
      <c r="C15" s="8">
        <f>C6+C10+C14</f>
        <v>1300</v>
      </c>
      <c r="D15" s="8"/>
      <c r="E15" s="8"/>
    </row>
    <row r="16" spans="1:5" ht="15" x14ac:dyDescent="0.25">
      <c r="A16" s="6" t="s">
        <v>12</v>
      </c>
      <c r="B16" s="5" t="s">
        <v>6</v>
      </c>
      <c r="C16" s="7">
        <v>25861</v>
      </c>
      <c r="D16" s="7">
        <v>0.40300000000000002</v>
      </c>
      <c r="E16" s="7">
        <v>403</v>
      </c>
    </row>
    <row r="17" spans="1:5" x14ac:dyDescent="0.2">
      <c r="A17" s="8"/>
      <c r="B17" s="5" t="s">
        <v>7</v>
      </c>
      <c r="C17" s="5">
        <v>28692</v>
      </c>
      <c r="D17" s="5">
        <v>0.56299999999999994</v>
      </c>
      <c r="E17" s="5">
        <v>563</v>
      </c>
    </row>
    <row r="18" spans="1:5" x14ac:dyDescent="0.2">
      <c r="A18" s="8"/>
      <c r="B18" s="5" t="s">
        <v>8</v>
      </c>
      <c r="C18" s="8">
        <f>C16+C17</f>
        <v>54553</v>
      </c>
      <c r="D18" s="7">
        <v>0.47399999999999998</v>
      </c>
      <c r="E18" s="8">
        <f>SUM(E16:E17)</f>
        <v>966</v>
      </c>
    </row>
    <row r="21" spans="1:5" ht="15" x14ac:dyDescent="0.25">
      <c r="A21" s="8"/>
      <c r="B21" s="6" t="s">
        <v>7</v>
      </c>
      <c r="C21" s="6" t="s">
        <v>6</v>
      </c>
    </row>
    <row r="22" spans="1:5" ht="15" x14ac:dyDescent="0.25">
      <c r="A22" s="6" t="s">
        <v>5</v>
      </c>
      <c r="B22" s="5">
        <v>300</v>
      </c>
      <c r="C22" s="7">
        <v>198</v>
      </c>
    </row>
    <row r="23" spans="1:5" ht="15" x14ac:dyDescent="0.25">
      <c r="A23" s="4" t="s">
        <v>9</v>
      </c>
      <c r="B23" s="5">
        <v>297</v>
      </c>
      <c r="C23" s="7">
        <v>178</v>
      </c>
    </row>
    <row r="24" spans="1:5" ht="15" x14ac:dyDescent="0.25">
      <c r="A24" s="4" t="s">
        <v>14</v>
      </c>
      <c r="B24" s="5">
        <v>163</v>
      </c>
      <c r="C24" s="7">
        <v>152</v>
      </c>
    </row>
    <row r="25" spans="1:5" ht="15" x14ac:dyDescent="0.25">
      <c r="A25" s="6" t="s">
        <v>12</v>
      </c>
      <c r="B25" s="5">
        <v>563</v>
      </c>
      <c r="C25" s="7">
        <v>403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E26" sqref="E26"/>
    </sheetView>
  </sheetViews>
  <sheetFormatPr baseColWidth="10" defaultRowHeight="14.25" x14ac:dyDescent="0.2"/>
  <sheetData>
    <row r="1" spans="1:3" ht="15" x14ac:dyDescent="0.25">
      <c r="A1" s="1" t="s">
        <v>15</v>
      </c>
    </row>
    <row r="3" spans="1:3" ht="75" x14ac:dyDescent="0.25">
      <c r="A3" s="2" t="s">
        <v>0</v>
      </c>
      <c r="B3" s="2" t="s">
        <v>4</v>
      </c>
      <c r="C3" s="11" t="s">
        <v>30</v>
      </c>
    </row>
    <row r="4" spans="1:3" ht="15" x14ac:dyDescent="0.25">
      <c r="A4" s="4" t="s">
        <v>10</v>
      </c>
      <c r="B4" s="4">
        <v>157</v>
      </c>
      <c r="C4" s="3">
        <f>B4/B18-1</f>
        <v>-0.66877637130801681</v>
      </c>
    </row>
    <row r="5" spans="1:3" x14ac:dyDescent="0.2">
      <c r="A5" s="5" t="s">
        <v>16</v>
      </c>
      <c r="B5" s="5">
        <v>211</v>
      </c>
      <c r="C5" s="3"/>
    </row>
    <row r="6" spans="1:3" ht="15" x14ac:dyDescent="0.25">
      <c r="A6" s="4" t="s">
        <v>9</v>
      </c>
      <c r="B6" s="4">
        <v>231</v>
      </c>
      <c r="C6" s="3">
        <f>B6/B18-1</f>
        <v>-0.51265822784810133</v>
      </c>
    </row>
    <row r="7" spans="1:3" ht="15" x14ac:dyDescent="0.25">
      <c r="A7" s="6" t="s">
        <v>5</v>
      </c>
      <c r="B7" s="6">
        <v>242</v>
      </c>
      <c r="C7" s="3">
        <f>B7/B18-1</f>
        <v>-0.48945147679324896</v>
      </c>
    </row>
    <row r="8" spans="1:3" x14ac:dyDescent="0.2">
      <c r="A8" s="7" t="s">
        <v>17</v>
      </c>
      <c r="B8" s="7">
        <v>258</v>
      </c>
      <c r="C8" s="5"/>
    </row>
    <row r="9" spans="1:3" x14ac:dyDescent="0.2">
      <c r="A9" s="7"/>
      <c r="B9" s="7"/>
      <c r="C9" s="5"/>
    </row>
    <row r="10" spans="1:3" x14ac:dyDescent="0.2">
      <c r="A10" s="5" t="s">
        <v>18</v>
      </c>
      <c r="B10" s="5">
        <v>268</v>
      </c>
      <c r="C10" s="5"/>
    </row>
    <row r="11" spans="1:3" x14ac:dyDescent="0.2">
      <c r="A11" s="7" t="s">
        <v>19</v>
      </c>
      <c r="B11" s="7">
        <v>317</v>
      </c>
      <c r="C11" s="5"/>
    </row>
    <row r="12" spans="1:3" x14ac:dyDescent="0.2">
      <c r="A12" s="5" t="s">
        <v>20</v>
      </c>
      <c r="B12" s="5">
        <v>340</v>
      </c>
      <c r="C12" s="5"/>
    </row>
    <row r="13" spans="1:3" x14ac:dyDescent="0.2">
      <c r="A13" s="7" t="s">
        <v>21</v>
      </c>
      <c r="B13" s="7">
        <v>359</v>
      </c>
      <c r="C13" s="5"/>
    </row>
    <row r="14" spans="1:3" x14ac:dyDescent="0.2">
      <c r="A14" s="5" t="s">
        <v>22</v>
      </c>
      <c r="B14" s="5">
        <v>403</v>
      </c>
      <c r="C14" s="5"/>
    </row>
    <row r="15" spans="1:3" x14ac:dyDescent="0.2">
      <c r="A15" s="7" t="s">
        <v>23</v>
      </c>
      <c r="B15" s="7">
        <v>437</v>
      </c>
      <c r="C15" s="5"/>
    </row>
    <row r="16" spans="1:3" x14ac:dyDescent="0.2">
      <c r="A16" s="5" t="s">
        <v>24</v>
      </c>
      <c r="B16" s="5">
        <v>448</v>
      </c>
      <c r="C16" s="5"/>
    </row>
    <row r="17" spans="1:3" x14ac:dyDescent="0.2">
      <c r="A17" s="7" t="s">
        <v>25</v>
      </c>
      <c r="B17" s="7">
        <v>459</v>
      </c>
      <c r="C17" s="5"/>
    </row>
    <row r="18" spans="1:3" ht="15" x14ac:dyDescent="0.25">
      <c r="A18" s="5" t="s">
        <v>26</v>
      </c>
      <c r="B18" s="6">
        <v>474</v>
      </c>
      <c r="C18" s="5"/>
    </row>
    <row r="19" spans="1:3" x14ac:dyDescent="0.2">
      <c r="A19" s="7" t="s">
        <v>27</v>
      </c>
      <c r="B19" s="7">
        <v>493</v>
      </c>
      <c r="C19" s="5"/>
    </row>
    <row r="20" spans="1:3" x14ac:dyDescent="0.2">
      <c r="A20" s="5" t="s">
        <v>28</v>
      </c>
      <c r="B20" s="5">
        <v>594</v>
      </c>
      <c r="C20" s="5"/>
    </row>
    <row r="21" spans="1:3" x14ac:dyDescent="0.2">
      <c r="A21" s="7" t="s">
        <v>29</v>
      </c>
      <c r="B21" s="7">
        <v>721</v>
      </c>
      <c r="C21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AU-Quoten nach Berufsgruppen</vt:lpstr>
      <vt:lpstr>Geschlechterverteilung Covid-19</vt:lpstr>
      <vt:lpstr>AU-Quoten nach Bundesländern</vt:lpstr>
    </vt:vector>
  </TitlesOfParts>
  <Company>gkv informatik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Avram</dc:creator>
  <cp:lastModifiedBy>Lisa Wendland</cp:lastModifiedBy>
  <dcterms:created xsi:type="dcterms:W3CDTF">2020-07-09T09:44:26Z</dcterms:created>
  <dcterms:modified xsi:type="dcterms:W3CDTF">2020-07-10T10:01:29Z</dcterms:modified>
</cp:coreProperties>
</file>