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N:\temp\aktuell\"/>
    </mc:Choice>
  </mc:AlternateContent>
  <xr:revisionPtr revIDLastSave="0" documentId="13_ncr:81_{A4BAACD1-4183-4039-898F-F97F2B0BF464}" xr6:coauthVersionLast="47" xr6:coauthVersionMax="47" xr10:uidLastSave="{00000000-0000-0000-0000-000000000000}"/>
  <workbookProtection revisionsAlgorithmName="SHA-512" revisionsHashValue="nMNBvfW8bEhY+S8LhMb3JwxVEMiG4mp5SFt3SCZC2Qay8c/qaPTTKj6Xu276Ka5tD6Jp0EbDr22oiaGoeiUbLw==" revisionsSaltValue="7IjnvF9GvSKwDhWONiKdYg==" revisionsSpinCount="100000" lockRevision="1"/>
  <bookViews>
    <workbookView xWindow="-120" yWindow="-120" windowWidth="29040" windowHeight="15990" xr2:uid="{00000000-000D-0000-FFFF-FFFF00000000}"/>
  </bookViews>
  <sheets>
    <sheet name="PK-Übersicht" sheetId="1" r:id="rId1"/>
    <sheet name="Versionsinfo" sheetId="2" state="hidden" r:id="rId2"/>
  </sheets>
  <definedNames>
    <definedName name="_xlnm.Print_Area" localSheetId="0">'PK-Übersicht'!$A$1:$E$385</definedName>
    <definedName name="Z_0E7B2BE7_D246_444D_A8B4_1DA7D3B0A815_.wvu.Cols" localSheetId="0" hidden="1">'PK-Übersicht'!$G:$N</definedName>
    <definedName name="Z_0E7B2BE7_D246_444D_A8B4_1DA7D3B0A815_.wvu.PrintArea" localSheetId="0" hidden="1">'PK-Übersicht'!$A$1:$E$385</definedName>
    <definedName name="Z_0E7B2BE7_D246_444D_A8B4_1DA7D3B0A815_.wvu.Rows" localSheetId="0" hidden="1">'PK-Übersicht'!$19:$19</definedName>
    <definedName name="Z_78E64876_2C85_41F6_8E3D_528A85EFE4E2_.wvu.Cols" localSheetId="0" hidden="1">'PK-Übersicht'!$G:$N</definedName>
    <definedName name="Z_78E64876_2C85_41F6_8E3D_528A85EFE4E2_.wvu.PrintArea" localSheetId="0" hidden="1">'PK-Übersicht'!$A$1:$E$385</definedName>
    <definedName name="Z_78E64876_2C85_41F6_8E3D_528A85EFE4E2_.wvu.Rows" localSheetId="0" hidden="1">'PK-Übersicht'!$19:$19</definedName>
  </definedNames>
  <calcPr calcId="191029"/>
  <customWorkbookViews>
    <customWorkbookView name="AOK PLUS - Persönliche Ansicht" guid="{0E7B2BE7-D246-444D-A8B4-1DA7D3B0A815}" mergeInterval="0" personalView="1" maximized="1" xWindow="-8" yWindow="-8" windowWidth="1936" windowHeight="1066" activeSheetId="1"/>
    <customWorkbookView name="Bischoff, Kathrin - Persönliche Ansicht" guid="{78E64876-2C85-41F6-8E3D-528A85EFE4E2}" mergeInterval="0" personalView="1" maximized="1" xWindow="-8" yWindow="-8" windowWidth="1552" windowHeight="840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7" i="1" l="1"/>
  <c r="D330" i="1" l="1"/>
  <c r="D224" i="1" l="1"/>
  <c r="B382" i="1" l="1"/>
  <c r="E21" i="1" l="1"/>
  <c r="E39" i="1"/>
  <c r="D381" i="1"/>
  <c r="D380" i="1"/>
  <c r="D376" i="1"/>
  <c r="B376" i="1"/>
  <c r="C376" i="1"/>
  <c r="E375" i="1"/>
  <c r="E374" i="1"/>
  <c r="E373" i="1"/>
  <c r="E372" i="1"/>
  <c r="E371" i="1"/>
  <c r="E370" i="1"/>
  <c r="E369" i="1"/>
  <c r="E368" i="1"/>
  <c r="E367" i="1"/>
  <c r="E366" i="1"/>
  <c r="D363" i="1"/>
  <c r="B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B330" i="1"/>
  <c r="C330" i="1" s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D297" i="1"/>
  <c r="B297" i="1"/>
  <c r="C297" i="1" s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D274" i="1"/>
  <c r="B274" i="1"/>
  <c r="C274" i="1" s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D245" i="1"/>
  <c r="B245" i="1"/>
  <c r="C245" i="1" s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B224" i="1"/>
  <c r="C224" i="1" s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D121" i="1"/>
  <c r="B121" i="1"/>
  <c r="C121" i="1" s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376" i="1"/>
  <c r="E382" i="1"/>
  <c r="E363" i="1" l="1"/>
  <c r="E224" i="1"/>
  <c r="C363" i="1"/>
  <c r="E245" i="1"/>
  <c r="E297" i="1"/>
  <c r="E274" i="1"/>
  <c r="B227" i="1"/>
  <c r="C227" i="1" s="1"/>
  <c r="E121" i="1"/>
  <c r="E330" i="1"/>
  <c r="E227" i="1" l="1"/>
</calcChain>
</file>

<file path=xl/sharedStrings.xml><?xml version="1.0" encoding="utf-8"?>
<sst xmlns="http://schemas.openxmlformats.org/spreadsheetml/2006/main" count="71" uniqueCount="67">
  <si>
    <t xml:space="preserve">Personalkostenaufstellung nach Tätigkeit und Vergütungsgruppe </t>
  </si>
  <si>
    <t>Name der Einrichtung:</t>
  </si>
  <si>
    <t>Ort der Einrichtung:</t>
  </si>
  <si>
    <t>Institutionskennzeichen:</t>
  </si>
  <si>
    <t>Die Angaben in den Spalten A bis E legt die Einrichtung im Rahmen der Plausibilitätsprüfung auf Anforderung ohne substantiierte Begründung vor (§ 32 Abs. 3 Rahmenvertrag)</t>
  </si>
  <si>
    <t>Zeitraum der letzten 12 Monate oder abgeschlossenes Kalenderjahr</t>
  </si>
  <si>
    <t>von:</t>
  </si>
  <si>
    <t>bis:</t>
  </si>
  <si>
    <t>Angaben beziehen sich auf den o.g. Zeitraum</t>
  </si>
  <si>
    <t>Pseudonym Nummer</t>
  </si>
  <si>
    <t>Arbeitnehmer-  bruttopersonalkosten in € je Stellenanteil/ Jahr</t>
  </si>
  <si>
    <t>Arbeitgeber-bruttopersonalkosten (inkl. SV-AG) in € je Stellenanteil/ Jahr</t>
  </si>
  <si>
    <t>Arbeitgeber-bruttopersonalkosten (inkl. SV-AG) in € je VK/ Jahr</t>
  </si>
  <si>
    <t>ungeschützte Version! - Zeilen bei Bedarf einfügen oder entfernen ist möglich:</t>
  </si>
  <si>
    <t>1.1. Pflegefachkräfte</t>
  </si>
  <si>
    <t>Leiharbeitnehmer</t>
  </si>
  <si>
    <t>1.2. Pflegehilfskräfte</t>
  </si>
  <si>
    <t>Gesamt Pflege</t>
  </si>
  <si>
    <t>2. Betreuung</t>
  </si>
  <si>
    <t>3. Zusätzliche Betreuung und Aktivierung nach § 43b SGB XI</t>
  </si>
  <si>
    <t>4. Leitung und Verwaltung</t>
  </si>
  <si>
    <t>5. Hauswirtschaft</t>
  </si>
  <si>
    <t>6. Küche</t>
  </si>
  <si>
    <t>7. Haustechnik</t>
  </si>
  <si>
    <t>Anzahl</t>
  </si>
  <si>
    <t>Gesamt in €/Jahr</t>
  </si>
  <si>
    <t>Ø  in € je Stelle/Jahr</t>
  </si>
  <si>
    <t>Freiwillige Dienste</t>
  </si>
  <si>
    <t>FSJ</t>
  </si>
  <si>
    <t>Die Richtigkeit der Angaben wird bestätigt.</t>
  </si>
  <si>
    <t>durchschnitt-       licher Stellen-     anteil VK/Jahr</t>
  </si>
  <si>
    <t>Antrag vom:</t>
  </si>
  <si>
    <t>Summe Pflegefachkräfte:</t>
  </si>
  <si>
    <t>Summe Pflegehilfskräfte:</t>
  </si>
  <si>
    <t>Summe Betreuung:</t>
  </si>
  <si>
    <t>Summe § 43b SGB XI:</t>
  </si>
  <si>
    <t>Summe Leitung und Verwaltung:</t>
  </si>
  <si>
    <t>Summe Hauswirtschaft:</t>
  </si>
  <si>
    <t>Summe Küche:</t>
  </si>
  <si>
    <t>Summe Haustechnik:</t>
  </si>
  <si>
    <t>8. sonstige Mitarbeiter</t>
  </si>
  <si>
    <t>Bruttopersonalkosten in € je Stelle/ Jahr</t>
  </si>
  <si>
    <t>Stand: 01.08.2019</t>
  </si>
  <si>
    <t>bi/Datum-Aktualisierung eingefügt in Zelle A2</t>
  </si>
  <si>
    <t>Summe sonstige Mitarbeiter:</t>
  </si>
  <si>
    <t xml:space="preserve">     </t>
  </si>
  <si>
    <t>bi/ sonstige Mitarbeiterstellen sollen ohne Nachkommastelle erfasst werden =&gt; Anpassung Format in B380 bis B382 = 0 Dezimalstellen sowie bedingte Datenerfassungsregel (Daten=&gt; Datenüberprüfung = nur ganze Zahlen) erfasst</t>
  </si>
  <si>
    <t>bi/Begrenzung der Eingabe auf 3 Nachkommastellen bei VK-Stellen in Spalte B funktioniert nicht bei alle Zahlen, somit nur Eingabehinweis möglich</t>
  </si>
  <si>
    <t>bi/Eingabehinweis und Begrenzung auf 3 Nachkommastellen für die Erfassung der VK-Stellen in Spalte B hinterlegt</t>
  </si>
  <si>
    <t>21.08.2019 ohne Anpassung</t>
  </si>
  <si>
    <t>dtr 6.9.19 Zellen Freigeben/Schützen</t>
  </si>
  <si>
    <t>Zeilenhöhe: Zeilen 2, 3-5, 6, 7, 8, 9, 10, 11, 16,  30, 122, 123, 225, 226, 246, 247, 248, 275, 276, 298, 299, 331, 332, 364, 365, 377, 378, 379, 385</t>
  </si>
  <si>
    <t>dtr Stand: 23.9.19: Formatierungen zum Angleich der Druckansicht an die Prognose-Liste</t>
  </si>
  <si>
    <t>dtr. 25.09.19 Formatierungen - Rahmen an Prognoseliste angepasst, Seitenzahl in Kopfzeile ergänzt</t>
  </si>
  <si>
    <t>Erläuterung der Änderungen gegenüber der Vorversion (Änderungshistorie)</t>
  </si>
  <si>
    <t>Datum der 
Änderung</t>
  </si>
  <si>
    <t>Tabellenblatt</t>
  </si>
  <si>
    <t>Zeile/Spalte</t>
  </si>
  <si>
    <t>Erläuterung der Änderung</t>
  </si>
  <si>
    <t>Hinweise für die Anwender</t>
  </si>
  <si>
    <t>Versionsinfo</t>
  </si>
  <si>
    <t>neu eingefügt und ausgeblendet (unnötigen Ausdruck vermeiden)</t>
  </si>
  <si>
    <t>PK-Aufstellung</t>
  </si>
  <si>
    <t>D330</t>
  </si>
  <si>
    <t>Formel korrigiert</t>
  </si>
  <si>
    <t>dtr. 03.02.20 Versionsinfo eingefügt und ausgeblendet, Korrektur D330, Name für Tabellenblatt "PK-Übersicht" vergeben</t>
  </si>
  <si>
    <t>13.07.2020 Korekktur Formel in Zelle D227 - Berücksichtigung der AG-Bruttopersonalkosten für Leiharbeitnehmer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</si>
</sst>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0.000"/>
    <numFmt numFmtId="165" formatCode="#,##0\ &quot;€/VK&quot;"/>
    <numFmt numFmtId="166" formatCode="#,##0\ &quot;€&quot;"/>
    <numFmt numFmtId="167" formatCode="0.0\ %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0"/>
      <name val="Wingdings"/>
      <charset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b/>
      <i/>
      <sz val="10"/>
      <color theme="1"/>
      <name val="Arial"/>
      <family val="2"/>
    </font>
    <font>
      <b/>
      <u/>
      <sz val="10"/>
      <name val="Arial"/>
      <family val="2"/>
    </font>
    <font>
      <sz val="10"/>
      <color rgb="FF7030A0"/>
      <name val="Arial"/>
      <family val="2"/>
    </font>
    <font>
      <sz val="10"/>
      <color theme="2" tint="-0.499984740745262"/>
      <name val="Arial"/>
      <family val="2"/>
    </font>
    <font>
      <sz val="10"/>
      <color rgb="FF0070C0"/>
      <name val="Arial"/>
      <family val="2"/>
    </font>
    <font>
      <sz val="9"/>
      <color theme="9" tint="0.39997558519241921"/>
      <name val="Arial"/>
      <family val="2"/>
    </font>
    <font>
      <b/>
      <sz val="18"/>
      <color theme="0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167" fontId="7" fillId="0" borderId="0" applyFont="0" applyFill="0" applyBorder="0" applyAlignment="0" applyProtection="0"/>
    <xf numFmtId="0" fontId="7" fillId="0" borderId="0" applyBorder="0">
      <alignment vertical="center"/>
    </xf>
  </cellStyleXfs>
  <cellXfs count="147">
    <xf numFmtId="0" fontId="0" fillId="0" borderId="0" xfId="0"/>
    <xf numFmtId="2" fontId="2" fillId="0" borderId="10" xfId="0" applyNumberFormat="1" applyFont="1" applyBorder="1" applyAlignment="1" applyProtection="1">
      <alignment horizontal="center"/>
      <protection hidden="1"/>
    </xf>
    <xf numFmtId="2" fontId="1" fillId="11" borderId="40" xfId="0" applyNumberFormat="1" applyFont="1" applyFill="1" applyBorder="1" applyAlignment="1" applyProtection="1">
      <alignment horizontal="center"/>
      <protection hidden="1"/>
    </xf>
    <xf numFmtId="2" fontId="1" fillId="11" borderId="41" xfId="0" applyNumberFormat="1" applyFont="1" applyFill="1" applyBorder="1" applyAlignment="1" applyProtection="1">
      <alignment horizontal="center"/>
      <protection hidden="1"/>
    </xf>
    <xf numFmtId="3" fontId="2" fillId="6" borderId="31" xfId="0" applyNumberFormat="1" applyFont="1" applyFill="1" applyBorder="1" applyAlignment="1" applyProtection="1">
      <alignment horizontal="center"/>
      <protection hidden="1"/>
    </xf>
    <xf numFmtId="14" fontId="5" fillId="9" borderId="12" xfId="0" applyNumberFormat="1" applyFont="1" applyFill="1" applyBorder="1" applyAlignment="1" applyProtection="1">
      <alignment vertical="center"/>
      <protection locked="0"/>
    </xf>
    <xf numFmtId="3" fontId="1" fillId="9" borderId="23" xfId="0" applyNumberFormat="1" applyFont="1" applyFill="1" applyBorder="1" applyAlignment="1" applyProtection="1">
      <alignment horizontal="center"/>
      <protection locked="0"/>
    </xf>
    <xf numFmtId="2" fontId="1" fillId="9" borderId="12" xfId="0" applyNumberFormat="1" applyFont="1" applyFill="1" applyBorder="1" applyAlignment="1" applyProtection="1">
      <alignment horizontal="center"/>
      <protection locked="0"/>
    </xf>
    <xf numFmtId="2" fontId="1" fillId="9" borderId="28" xfId="0" applyNumberFormat="1" applyFont="1" applyFill="1" applyBorder="1" applyAlignment="1" applyProtection="1">
      <alignment horizontal="center"/>
      <protection locked="0"/>
    </xf>
    <xf numFmtId="2" fontId="1" fillId="9" borderId="35" xfId="0" applyNumberFormat="1" applyFont="1" applyFill="1" applyBorder="1" applyAlignment="1" applyProtection="1">
      <alignment horizontal="center"/>
      <protection locked="0"/>
    </xf>
    <xf numFmtId="3" fontId="1" fillId="9" borderId="18" xfId="0" applyNumberFormat="1" applyFont="1" applyFill="1" applyBorder="1" applyAlignment="1" applyProtection="1">
      <alignment horizontal="center"/>
      <protection locked="0"/>
    </xf>
    <xf numFmtId="2" fontId="1" fillId="9" borderId="36" xfId="0" applyNumberFormat="1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13" fillId="12" borderId="0" xfId="0" applyFont="1" applyFill="1" applyProtection="1">
      <protection hidden="1"/>
    </xf>
    <xf numFmtId="0" fontId="0" fillId="12" borderId="0" xfId="0" applyFill="1" applyProtection="1">
      <protection hidden="1"/>
    </xf>
    <xf numFmtId="14" fontId="14" fillId="12" borderId="0" xfId="0" applyNumberFormat="1" applyFont="1" applyFill="1" applyProtection="1"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5" fillId="3" borderId="4" xfId="0" applyFont="1" applyFill="1" applyBorder="1" applyAlignment="1" applyProtection="1">
      <alignment vertical="center"/>
      <protection hidden="1"/>
    </xf>
    <xf numFmtId="0" fontId="5" fillId="3" borderId="6" xfId="0" applyFont="1" applyFill="1" applyBorder="1" applyAlignment="1" applyProtection="1">
      <alignment vertical="center"/>
      <protection hidden="1"/>
    </xf>
    <xf numFmtId="0" fontId="5" fillId="9" borderId="7" xfId="0" applyFont="1" applyFill="1" applyBorder="1" applyAlignment="1" applyProtection="1">
      <alignment vertical="center"/>
      <protection hidden="1"/>
    </xf>
    <xf numFmtId="0" fontId="5" fillId="3" borderId="34" xfId="0" applyFont="1" applyFill="1" applyBorder="1" applyAlignment="1" applyProtection="1">
      <alignment vertical="center"/>
      <protection hidden="1"/>
    </xf>
    <xf numFmtId="0" fontId="5" fillId="10" borderId="1" xfId="0" applyFont="1" applyFill="1" applyBorder="1" applyAlignment="1" applyProtection="1">
      <alignment vertical="center"/>
      <protection hidden="1"/>
    </xf>
    <xf numFmtId="0" fontId="7" fillId="10" borderId="2" xfId="0" applyFont="1" applyFill="1" applyBorder="1" applyAlignment="1" applyProtection="1">
      <alignment vertical="center"/>
      <protection hidden="1"/>
    </xf>
    <xf numFmtId="0" fontId="7" fillId="10" borderId="3" xfId="0" applyFont="1" applyFill="1" applyBorder="1" applyAlignment="1" applyProtection="1">
      <alignment vertical="center"/>
      <protection hidden="1"/>
    </xf>
    <xf numFmtId="0" fontId="12" fillId="10" borderId="4" xfId="0" applyFont="1" applyFill="1" applyBorder="1" applyAlignment="1" applyProtection="1">
      <alignment horizontal="left" vertical="center"/>
      <protection hidden="1"/>
    </xf>
    <xf numFmtId="0" fontId="7" fillId="10" borderId="0" xfId="0" applyFont="1" applyFill="1" applyAlignment="1" applyProtection="1">
      <alignment vertical="center"/>
      <protection hidden="1"/>
    </xf>
    <xf numFmtId="0" fontId="7" fillId="10" borderId="5" xfId="0" applyFont="1" applyFill="1" applyBorder="1" applyAlignment="1" applyProtection="1">
      <alignment vertical="center"/>
      <protection hidden="1"/>
    </xf>
    <xf numFmtId="0" fontId="5" fillId="10" borderId="4" xfId="0" applyFont="1" applyFill="1" applyBorder="1" applyAlignment="1" applyProtection="1">
      <alignment horizontal="left" vertical="center"/>
      <protection hidden="1"/>
    </xf>
    <xf numFmtId="0" fontId="5" fillId="10" borderId="0" xfId="0" applyFont="1" applyFill="1" applyAlignment="1" applyProtection="1">
      <alignment vertical="center"/>
      <protection hidden="1"/>
    </xf>
    <xf numFmtId="0" fontId="5" fillId="10" borderId="4" xfId="0" applyFont="1" applyFill="1" applyBorder="1" applyAlignment="1" applyProtection="1">
      <alignment horizontal="right" vertical="center"/>
      <protection hidden="1"/>
    </xf>
    <xf numFmtId="49" fontId="5" fillId="10" borderId="0" xfId="0" applyNumberFormat="1" applyFont="1" applyFill="1" applyAlignment="1" applyProtection="1">
      <alignment horizontal="center"/>
      <protection hidden="1"/>
    </xf>
    <xf numFmtId="0" fontId="1" fillId="10" borderId="5" xfId="0" applyFont="1" applyFill="1" applyBorder="1" applyProtection="1">
      <protection hidden="1"/>
    </xf>
    <xf numFmtId="0" fontId="1" fillId="10" borderId="4" xfId="0" applyFont="1" applyFill="1" applyBorder="1" applyProtection="1">
      <protection hidden="1"/>
    </xf>
    <xf numFmtId="0" fontId="1" fillId="10" borderId="0" xfId="0" applyFont="1" applyFill="1" applyProtection="1">
      <protection hidden="1"/>
    </xf>
    <xf numFmtId="0" fontId="2" fillId="10" borderId="4" xfId="0" applyFont="1" applyFill="1" applyBorder="1" applyAlignment="1" applyProtection="1">
      <alignment horizontal="right"/>
      <protection hidden="1"/>
    </xf>
    <xf numFmtId="49" fontId="8" fillId="10" borderId="0" xfId="0" applyNumberFormat="1" applyFont="1" applyFill="1" applyAlignment="1" applyProtection="1">
      <alignment horizontal="center" vertical="center"/>
      <protection hidden="1"/>
    </xf>
    <xf numFmtId="0" fontId="5" fillId="10" borderId="5" xfId="0" applyFont="1" applyFill="1" applyBorder="1" applyAlignment="1" applyProtection="1">
      <alignment vertical="center"/>
      <protection hidden="1"/>
    </xf>
    <xf numFmtId="0" fontId="5" fillId="10" borderId="4" xfId="0" applyFont="1" applyFill="1" applyBorder="1" applyAlignment="1" applyProtection="1">
      <alignment horizontal="left"/>
      <protection hidden="1"/>
    </xf>
    <xf numFmtId="0" fontId="5" fillId="10" borderId="5" xfId="0" applyFont="1" applyFill="1" applyBorder="1" applyAlignment="1" applyProtection="1">
      <alignment horizontal="center" vertical="center"/>
      <protection hidden="1"/>
    </xf>
    <xf numFmtId="44" fontId="10" fillId="5" borderId="20" xfId="1" applyFont="1" applyFill="1" applyBorder="1" applyAlignment="1" applyProtection="1">
      <alignment vertical="top"/>
      <protection hidden="1"/>
    </xf>
    <xf numFmtId="44" fontId="10" fillId="5" borderId="21" xfId="1" applyFont="1" applyFill="1" applyBorder="1" applyAlignment="1" applyProtection="1">
      <alignment vertical="top"/>
      <protection hidden="1"/>
    </xf>
    <xf numFmtId="0" fontId="2" fillId="0" borderId="9" xfId="0" applyFont="1" applyBorder="1" applyProtection="1">
      <protection hidden="1"/>
    </xf>
    <xf numFmtId="0" fontId="1" fillId="6" borderId="2" xfId="0" applyFont="1" applyFill="1" applyBorder="1" applyProtection="1">
      <protection hidden="1"/>
    </xf>
    <xf numFmtId="0" fontId="1" fillId="6" borderId="10" xfId="0" applyFont="1" applyFill="1" applyBorder="1" applyProtection="1">
      <protection hidden="1"/>
    </xf>
    <xf numFmtId="0" fontId="1" fillId="6" borderId="3" xfId="0" applyFont="1" applyFill="1" applyBorder="1" applyProtection="1">
      <protection hidden="1"/>
    </xf>
    <xf numFmtId="0" fontId="14" fillId="12" borderId="0" xfId="0" applyFont="1" applyFill="1" applyProtection="1">
      <protection hidden="1"/>
    </xf>
    <xf numFmtId="0" fontId="1" fillId="10" borderId="25" xfId="0" applyFont="1" applyFill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left"/>
      <protection hidden="1"/>
    </xf>
    <xf numFmtId="164" fontId="2" fillId="0" borderId="31" xfId="0" applyNumberFormat="1" applyFont="1" applyBorder="1" applyAlignment="1" applyProtection="1">
      <alignment horizontal="center"/>
      <protection hidden="1"/>
    </xf>
    <xf numFmtId="165" fontId="1" fillId="0" borderId="32" xfId="0" applyNumberFormat="1" applyFont="1" applyBorder="1" applyAlignment="1" applyProtection="1">
      <alignment horizontal="center"/>
      <protection hidden="1"/>
    </xf>
    <xf numFmtId="166" fontId="1" fillId="0" borderId="32" xfId="0" applyNumberFormat="1" applyFont="1" applyBorder="1" applyAlignment="1" applyProtection="1">
      <alignment horizontal="center"/>
      <protection hidden="1"/>
    </xf>
    <xf numFmtId="165" fontId="2" fillId="6" borderId="31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" fontId="2" fillId="0" borderId="0" xfId="3" applyNumberFormat="1" applyFont="1" applyBorder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1" fillId="0" borderId="7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6" borderId="2" xfId="0" applyFont="1" applyFill="1" applyBorder="1" applyProtection="1"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4" fontId="2" fillId="0" borderId="7" xfId="0" applyNumberFormat="1" applyFont="1" applyBorder="1" applyProtection="1">
      <protection hidden="1"/>
    </xf>
    <xf numFmtId="4" fontId="2" fillId="0" borderId="9" xfId="0" applyNumberFormat="1" applyFont="1" applyBorder="1" applyProtection="1">
      <protection hidden="1"/>
    </xf>
    <xf numFmtId="4" fontId="2" fillId="0" borderId="9" xfId="0" applyNumberFormat="1" applyFont="1" applyBorder="1" applyAlignment="1" applyProtection="1">
      <alignment horizontal="left"/>
      <protection hidden="1"/>
    </xf>
    <xf numFmtId="0" fontId="2" fillId="6" borderId="20" xfId="0" applyFont="1" applyFill="1" applyBorder="1" applyProtection="1">
      <protection hidden="1"/>
    </xf>
    <xf numFmtId="4" fontId="1" fillId="4" borderId="28" xfId="0" applyNumberFormat="1" applyFont="1" applyFill="1" applyBorder="1" applyAlignment="1" applyProtection="1">
      <alignment horizontal="center" wrapText="1"/>
      <protection hidden="1"/>
    </xf>
    <xf numFmtId="4" fontId="0" fillId="4" borderId="28" xfId="0" applyNumberFormat="1" applyFill="1" applyBorder="1" applyAlignment="1" applyProtection="1">
      <alignment horizontal="center" wrapText="1"/>
      <protection hidden="1"/>
    </xf>
    <xf numFmtId="4" fontId="1" fillId="4" borderId="38" xfId="0" applyNumberFormat="1" applyFont="1" applyFill="1" applyBorder="1" applyAlignment="1" applyProtection="1">
      <alignment horizontal="center" wrapText="1"/>
      <protection hidden="1"/>
    </xf>
    <xf numFmtId="0" fontId="2" fillId="7" borderId="39" xfId="0" applyFont="1" applyFill="1" applyBorder="1" applyProtection="1">
      <protection hidden="1"/>
    </xf>
    <xf numFmtId="0" fontId="2" fillId="7" borderId="6" xfId="0" applyFont="1" applyFill="1" applyBorder="1" applyProtection="1">
      <protection hidden="1"/>
    </xf>
    <xf numFmtId="3" fontId="2" fillId="0" borderId="31" xfId="0" applyNumberFormat="1" applyFont="1" applyBorder="1" applyAlignment="1" applyProtection="1">
      <alignment horizontal="center"/>
      <protection hidden="1"/>
    </xf>
    <xf numFmtId="2" fontId="1" fillId="0" borderId="9" xfId="0" applyNumberFormat="1" applyFont="1" applyBorder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1" fontId="5" fillId="9" borderId="46" xfId="0" applyNumberFormat="1" applyFont="1" applyFill="1" applyBorder="1" applyAlignment="1" applyProtection="1">
      <alignment vertical="center"/>
      <protection locked="0"/>
    </xf>
    <xf numFmtId="0" fontId="5" fillId="9" borderId="8" xfId="0" applyFont="1" applyFill="1" applyBorder="1" applyAlignment="1" applyProtection="1">
      <alignment vertical="center"/>
      <protection locked="0"/>
    </xf>
    <xf numFmtId="0" fontId="15" fillId="12" borderId="0" xfId="0" applyFont="1" applyFill="1" applyProtection="1">
      <protection hidden="1"/>
    </xf>
    <xf numFmtId="0" fontId="3" fillId="10" borderId="1" xfId="0" applyFont="1" applyFill="1" applyBorder="1" applyAlignment="1" applyProtection="1">
      <alignment vertical="center"/>
      <protection hidden="1"/>
    </xf>
    <xf numFmtId="0" fontId="4" fillId="10" borderId="2" xfId="0" applyFont="1" applyFill="1" applyBorder="1" applyAlignment="1" applyProtection="1">
      <alignment vertical="center"/>
      <protection hidden="1"/>
    </xf>
    <xf numFmtId="0" fontId="4" fillId="10" borderId="3" xfId="0" applyFont="1" applyFill="1" applyBorder="1" applyAlignment="1" applyProtection="1">
      <alignment vertical="center"/>
      <protection hidden="1"/>
    </xf>
    <xf numFmtId="0" fontId="4" fillId="10" borderId="7" xfId="0" applyFont="1" applyFill="1" applyBorder="1" applyAlignment="1" applyProtection="1">
      <alignment vertical="center"/>
      <protection hidden="1"/>
    </xf>
    <xf numFmtId="0" fontId="4" fillId="10" borderId="8" xfId="0" applyFont="1" applyFill="1" applyBorder="1" applyAlignment="1" applyProtection="1">
      <alignment vertical="center"/>
      <protection hidden="1"/>
    </xf>
    <xf numFmtId="0" fontId="2" fillId="12" borderId="0" xfId="0" applyFont="1" applyFill="1" applyProtection="1">
      <protection hidden="1"/>
    </xf>
    <xf numFmtId="0" fontId="2" fillId="6" borderId="0" xfId="0" applyFont="1" applyFill="1" applyProtection="1">
      <protection hidden="1"/>
    </xf>
    <xf numFmtId="0" fontId="1" fillId="0" borderId="2" xfId="0" applyFont="1" applyBorder="1" applyProtection="1">
      <protection hidden="1"/>
    </xf>
    <xf numFmtId="2" fontId="2" fillId="0" borderId="2" xfId="0" applyNumberFormat="1" applyFont="1" applyBorder="1" applyAlignment="1" applyProtection="1">
      <alignment horizontal="center"/>
      <protection hidden="1"/>
    </xf>
    <xf numFmtId="4" fontId="2" fillId="0" borderId="2" xfId="0" applyNumberFormat="1" applyFont="1" applyBorder="1" applyProtection="1">
      <protection hidden="1"/>
    </xf>
    <xf numFmtId="14" fontId="16" fillId="10" borderId="6" xfId="0" applyNumberFormat="1" applyFont="1" applyFill="1" applyBorder="1" applyAlignment="1" applyProtection="1">
      <alignment horizontal="left" vertical="center"/>
      <protection hidden="1"/>
    </xf>
    <xf numFmtId="0" fontId="7" fillId="13" borderId="0" xfId="4" applyFill="1" applyAlignment="1">
      <alignment vertical="center" wrapText="1"/>
    </xf>
    <xf numFmtId="0" fontId="5" fillId="0" borderId="12" xfId="4" applyFont="1" applyBorder="1" applyAlignment="1">
      <alignment horizontal="center" vertical="center" wrapText="1"/>
    </xf>
    <xf numFmtId="14" fontId="1" fillId="0" borderId="47" xfId="0" applyNumberFormat="1" applyFont="1" applyBorder="1" applyAlignment="1">
      <alignment horizontal="center" vertical="top" wrapText="1"/>
    </xf>
    <xf numFmtId="0" fontId="0" fillId="0" borderId="47" xfId="0" applyBorder="1" applyAlignment="1">
      <alignment vertical="top" wrapText="1"/>
    </xf>
    <xf numFmtId="0" fontId="1" fillId="0" borderId="47" xfId="0" applyFont="1" applyBorder="1" applyAlignment="1">
      <alignment vertical="top" wrapText="1"/>
    </xf>
    <xf numFmtId="0" fontId="1" fillId="0" borderId="0" xfId="0" applyFont="1"/>
    <xf numFmtId="14" fontId="1" fillId="0" borderId="18" xfId="0" applyNumberFormat="1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1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8" fillId="12" borderId="0" xfId="0" applyFont="1" applyFill="1" applyProtection="1">
      <protection hidden="1"/>
    </xf>
    <xf numFmtId="2" fontId="0" fillId="9" borderId="25" xfId="0" applyNumberFormat="1" applyFill="1" applyBorder="1" applyAlignment="1" applyProtection="1">
      <alignment horizontal="center"/>
      <protection locked="0"/>
    </xf>
    <xf numFmtId="3" fontId="1" fillId="0" borderId="24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6" fontId="1" fillId="0" borderId="32" xfId="0" applyNumberFormat="1" applyFont="1" applyBorder="1" applyAlignment="1">
      <alignment horizontal="center"/>
    </xf>
    <xf numFmtId="165" fontId="2" fillId="6" borderId="31" xfId="0" applyNumberFormat="1" applyFont="1" applyFill="1" applyBorder="1" applyAlignment="1">
      <alignment horizontal="center"/>
    </xf>
    <xf numFmtId="3" fontId="1" fillId="11" borderId="35" xfId="0" applyNumberFormat="1" applyFont="1" applyFill="1" applyBorder="1" applyAlignment="1">
      <alignment horizontal="center"/>
    </xf>
    <xf numFmtId="3" fontId="1" fillId="11" borderId="36" xfId="0" applyNumberFormat="1" applyFont="1" applyFill="1" applyBorder="1" applyAlignment="1">
      <alignment horizontal="center"/>
    </xf>
    <xf numFmtId="2" fontId="1" fillId="9" borderId="25" xfId="0" applyNumberFormat="1" applyFont="1" applyFill="1" applyBorder="1" applyAlignment="1" applyProtection="1">
      <alignment horizontal="center"/>
      <protection locked="0"/>
    </xf>
    <xf numFmtId="2" fontId="1" fillId="9" borderId="33" xfId="0" applyNumberFormat="1" applyFont="1" applyFill="1" applyBorder="1" applyAlignment="1" applyProtection="1">
      <alignment horizontal="center"/>
      <protection locked="0"/>
    </xf>
    <xf numFmtId="2" fontId="1" fillId="9" borderId="20" xfId="0" applyNumberFormat="1" applyFont="1" applyFill="1" applyBorder="1" applyAlignment="1" applyProtection="1">
      <alignment horizontal="center"/>
      <protection locked="0"/>
    </xf>
    <xf numFmtId="2" fontId="1" fillId="9" borderId="22" xfId="0" applyNumberFormat="1" applyFont="1" applyFill="1" applyBorder="1" applyAlignment="1" applyProtection="1">
      <alignment horizontal="center"/>
      <protection locked="0"/>
    </xf>
    <xf numFmtId="2" fontId="1" fillId="9" borderId="18" xfId="0" applyNumberFormat="1" applyFont="1" applyFill="1" applyBorder="1" applyAlignment="1" applyProtection="1">
      <alignment horizontal="center"/>
      <protection locked="0"/>
    </xf>
    <xf numFmtId="2" fontId="1" fillId="9" borderId="23" xfId="0" applyNumberFormat="1" applyFont="1" applyFill="1" applyBorder="1" applyAlignment="1" applyProtection="1">
      <alignment horizontal="center"/>
      <protection locked="0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2" fontId="1" fillId="9" borderId="26" xfId="0" applyNumberFormat="1" applyFont="1" applyFill="1" applyBorder="1" applyAlignment="1" applyProtection="1">
      <alignment horizontal="center"/>
      <protection locked="0"/>
    </xf>
    <xf numFmtId="2" fontId="1" fillId="6" borderId="28" xfId="0" applyNumberFormat="1" applyFont="1" applyFill="1" applyBorder="1" applyAlignment="1" applyProtection="1">
      <alignment horizontal="center"/>
      <protection hidden="1"/>
    </xf>
    <xf numFmtId="2" fontId="1" fillId="6" borderId="15" xfId="0" applyNumberFormat="1" applyFont="1" applyFill="1" applyBorder="1" applyAlignment="1" applyProtection="1">
      <alignment horizontal="center"/>
      <protection hidden="1"/>
    </xf>
    <xf numFmtId="2" fontId="1" fillId="6" borderId="29" xfId="0" applyNumberFormat="1" applyFont="1" applyFill="1" applyBorder="1" applyAlignment="1" applyProtection="1">
      <alignment horizontal="center"/>
      <protection hidden="1"/>
    </xf>
    <xf numFmtId="1" fontId="5" fillId="9" borderId="35" xfId="0" applyNumberFormat="1" applyFont="1" applyFill="1" applyBorder="1" applyAlignment="1" applyProtection="1">
      <alignment horizontal="left" vertical="center"/>
      <protection locked="0"/>
    </xf>
    <xf numFmtId="1" fontId="5" fillId="9" borderId="43" xfId="0" applyNumberFormat="1" applyFont="1" applyFill="1" applyBorder="1" applyAlignment="1" applyProtection="1">
      <alignment horizontal="left" vertical="center"/>
      <protection locked="0"/>
    </xf>
    <xf numFmtId="1" fontId="5" fillId="9" borderId="42" xfId="0" applyNumberFormat="1" applyFont="1" applyFill="1" applyBorder="1" applyAlignment="1" applyProtection="1">
      <alignment horizontal="left" vertical="center"/>
      <protection locked="0"/>
    </xf>
    <xf numFmtId="1" fontId="5" fillId="9" borderId="36" xfId="0" applyNumberFormat="1" applyFont="1" applyFill="1" applyBorder="1" applyAlignment="1" applyProtection="1">
      <alignment horizontal="left" vertical="center"/>
      <protection locked="0"/>
    </xf>
    <xf numFmtId="0" fontId="5" fillId="9" borderId="45" xfId="0" applyFont="1" applyFill="1" applyBorder="1" applyAlignment="1" applyProtection="1">
      <alignment horizontal="left" vertical="center"/>
      <protection locked="0"/>
    </xf>
    <xf numFmtId="0" fontId="5" fillId="9" borderId="44" xfId="0" applyFont="1" applyFill="1" applyBorder="1" applyAlignment="1" applyProtection="1">
      <alignment horizontal="left" vertical="center"/>
      <protection locked="0"/>
    </xf>
    <xf numFmtId="0" fontId="6" fillId="8" borderId="9" xfId="2" applyFont="1" applyFill="1" applyBorder="1" applyAlignment="1" applyProtection="1">
      <alignment horizontal="left" vertical="center" wrapText="1"/>
      <protection hidden="1"/>
    </xf>
    <xf numFmtId="0" fontId="6" fillId="8" borderId="10" xfId="2" applyFont="1" applyFill="1" applyBorder="1" applyAlignment="1" applyProtection="1">
      <alignment horizontal="left" vertical="center" wrapText="1"/>
      <protection hidden="1"/>
    </xf>
    <xf numFmtId="0" fontId="6" fillId="8" borderId="7" xfId="2" applyFont="1" applyFill="1" applyBorder="1" applyAlignment="1" applyProtection="1">
      <alignment horizontal="left" vertical="center" wrapText="1"/>
      <protection hidden="1"/>
    </xf>
    <xf numFmtId="0" fontId="6" fillId="8" borderId="11" xfId="2" applyFont="1" applyFill="1" applyBorder="1" applyAlignment="1" applyProtection="1">
      <alignment horizontal="left" vertical="center" wrapText="1"/>
      <protection hidden="1"/>
    </xf>
    <xf numFmtId="0" fontId="9" fillId="10" borderId="4" xfId="0" applyFont="1" applyFill="1" applyBorder="1" applyAlignment="1" applyProtection="1">
      <alignment horizontal="center" vertical="center" wrapText="1"/>
      <protection hidden="1"/>
    </xf>
    <xf numFmtId="0" fontId="9" fillId="10" borderId="0" xfId="0" applyFont="1" applyFill="1" applyAlignment="1" applyProtection="1">
      <alignment horizontal="center" vertical="center" wrapText="1"/>
      <protection hidden="1"/>
    </xf>
    <xf numFmtId="0" fontId="9" fillId="10" borderId="5" xfId="0" applyFont="1" applyFill="1" applyBorder="1" applyAlignment="1" applyProtection="1">
      <alignment horizontal="center" vertical="center" wrapText="1"/>
      <protection hidden="1"/>
    </xf>
    <xf numFmtId="0" fontId="9" fillId="10" borderId="6" xfId="0" applyFont="1" applyFill="1" applyBorder="1" applyAlignment="1" applyProtection="1">
      <alignment horizontal="center" vertical="center" wrapText="1"/>
      <protection hidden="1"/>
    </xf>
    <xf numFmtId="0" fontId="9" fillId="10" borderId="7" xfId="0" applyFont="1" applyFill="1" applyBorder="1" applyAlignment="1" applyProtection="1">
      <alignment horizontal="center" vertical="center" wrapText="1"/>
      <protection hidden="1"/>
    </xf>
    <xf numFmtId="0" fontId="9" fillId="10" borderId="8" xfId="0" applyFont="1" applyFill="1" applyBorder="1" applyAlignment="1" applyProtection="1">
      <alignment horizontal="center" vertical="center" wrapText="1"/>
      <protection hidden="1"/>
    </xf>
    <xf numFmtId="0" fontId="5" fillId="4" borderId="9" xfId="2" applyFont="1" applyFill="1" applyBorder="1" applyAlignment="1" applyProtection="1">
      <alignment horizontal="center" vertical="center"/>
      <protection hidden="1"/>
    </xf>
    <xf numFmtId="0" fontId="5" fillId="4" borderId="10" xfId="2" applyFont="1" applyFill="1" applyBorder="1" applyAlignment="1" applyProtection="1">
      <alignment horizontal="center" vertical="center"/>
      <protection hidden="1"/>
    </xf>
    <xf numFmtId="0" fontId="5" fillId="4" borderId="11" xfId="2" applyFont="1" applyFill="1" applyBorder="1" applyAlignment="1" applyProtection="1">
      <alignment horizontal="center" vertical="center"/>
      <protection hidden="1"/>
    </xf>
    <xf numFmtId="49" fontId="5" fillId="10" borderId="13" xfId="0" applyNumberFormat="1" applyFont="1" applyFill="1" applyBorder="1" applyAlignment="1" applyProtection="1">
      <alignment horizontal="center" vertical="center" wrapText="1"/>
      <protection hidden="1"/>
    </xf>
    <xf numFmtId="49" fontId="5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10" borderId="14" xfId="0" applyFont="1" applyFill="1" applyBorder="1" applyAlignment="1" applyProtection="1">
      <alignment horizontal="center" vertical="center" wrapText="1"/>
      <protection hidden="1"/>
    </xf>
    <xf numFmtId="0" fontId="5" fillId="10" borderId="18" xfId="0" applyFont="1" applyFill="1" applyBorder="1" applyAlignment="1" applyProtection="1">
      <alignment horizontal="center" vertical="center" wrapText="1"/>
      <protection hidden="1"/>
    </xf>
    <xf numFmtId="0" fontId="5" fillId="10" borderId="15" xfId="0" applyFont="1" applyFill="1" applyBorder="1" applyAlignment="1" applyProtection="1">
      <alignment horizontal="center" vertical="center" wrapText="1"/>
      <protection hidden="1"/>
    </xf>
    <xf numFmtId="0" fontId="5" fillId="10" borderId="16" xfId="0" applyFont="1" applyFill="1" applyBorder="1" applyAlignment="1" applyProtection="1">
      <alignment horizontal="center" vertical="center" wrapText="1"/>
      <protection hidden="1"/>
    </xf>
    <xf numFmtId="0" fontId="5" fillId="10" borderId="19" xfId="0" applyFont="1" applyFill="1" applyBorder="1" applyAlignment="1" applyProtection="1">
      <alignment horizontal="center" vertical="center" wrapText="1"/>
      <protection hidden="1"/>
    </xf>
    <xf numFmtId="0" fontId="17" fillId="13" borderId="0" xfId="4" applyFont="1" applyFill="1" applyAlignment="1">
      <alignment horizontal="center" vertical="center" wrapText="1"/>
    </xf>
  </cellXfs>
  <cellStyles count="5">
    <cellStyle name="40 % - Akzent1" xfId="2" builtinId="31"/>
    <cellStyle name="Prozent 2" xfId="3" xr:uid="{00000000-0005-0000-0000-000001000000}"/>
    <cellStyle name="Standard" xfId="0" builtinId="0"/>
    <cellStyle name="Standard 4" xfId="4" xr:uid="{00000000-0005-0000-0000-000003000000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B297917-BE63-428B-B106-682507267DDE}" diskRevisions="1" revisionId="3" version="2" protected="1">
  <header guid="{32FB9781-7C75-4281-9128-EF25E13C5528}" dateTime="2021-08-30T10:25:52" maxSheetId="3" userName="Bischoff, Kathrin" r:id="rId1">
    <sheetIdMap count="2">
      <sheetId val="1"/>
      <sheetId val="2"/>
    </sheetIdMap>
  </header>
  <header guid="{6B297917-BE63-428B-B106-682507267DDE}" dateTime="2023-07-26T14:10:43" maxSheetId="3" userName="AOK PLUS" r:id="rId2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0E7B2BE7_D246_444D_A8B4_1DA7D3B0A815_.wvu.PrintArea" hidden="1" oldHidden="1">
    <formula>'PK-Übersicht'!$A$1:$E$385</formula>
  </rdn>
  <rdn rId="0" localSheetId="1" customView="1" name="Z_0E7B2BE7_D246_444D_A8B4_1DA7D3B0A815_.wvu.Rows" hidden="1" oldHidden="1">
    <formula>'PK-Übersicht'!$19:$19</formula>
  </rdn>
  <rdn rId="0" localSheetId="1" customView="1" name="Z_0E7B2BE7_D246_444D_A8B4_1DA7D3B0A815_.wvu.Cols" hidden="1" oldHidden="1">
    <formula>'PK-Übersicht'!$G:$N</formula>
  </rdn>
  <rcv guid="{0E7B2BE7-D246-444D-A8B4-1DA7D3B0A81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32FB9781-7C75-4281-9128-EF25E13C5528}" name="Bischoff, Kathrin" id="-1742024318" dateTime="2021-08-30T10:25:52"/>
</us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5"/>
  <sheetViews>
    <sheetView showGridLines="0" tabSelected="1" zoomScale="86" zoomScaleNormal="86" workbookViewId="0">
      <pane ySplit="19" topLeftCell="A20" activePane="bottomLeft" state="frozen"/>
      <selection pane="bottomLeft" activeCell="A22" sqref="A22"/>
    </sheetView>
  </sheetViews>
  <sheetFormatPr baseColWidth="10" defaultRowHeight="12.75" x14ac:dyDescent="0.2"/>
  <cols>
    <col min="1" max="1" width="33.140625" style="52" customWidth="1"/>
    <col min="2" max="5" width="20.7109375" style="52" customWidth="1"/>
    <col min="6" max="6" width="11.42578125" style="12" customWidth="1"/>
    <col min="7" max="14" width="11.42578125" style="14" hidden="1" customWidth="1"/>
    <col min="15" max="16384" width="11.42578125" style="12"/>
  </cols>
  <sheetData>
    <row r="1" spans="1:11" ht="15.75" customHeight="1" x14ac:dyDescent="0.2">
      <c r="A1" s="75" t="s">
        <v>0</v>
      </c>
      <c r="B1" s="76"/>
      <c r="C1" s="76"/>
      <c r="D1" s="76"/>
      <c r="E1" s="77"/>
      <c r="G1" s="13" t="s">
        <v>42</v>
      </c>
      <c r="I1" s="15">
        <v>43691</v>
      </c>
      <c r="K1" s="14" t="s">
        <v>49</v>
      </c>
    </row>
    <row r="2" spans="1:11" ht="18" customHeight="1" thickBot="1" x14ac:dyDescent="0.25">
      <c r="A2" s="85"/>
      <c r="B2" s="78"/>
      <c r="C2" s="78"/>
      <c r="D2" s="78"/>
      <c r="E2" s="79"/>
      <c r="G2" s="13" t="s">
        <v>43</v>
      </c>
    </row>
    <row r="3" spans="1:11" ht="15" customHeight="1" x14ac:dyDescent="0.2">
      <c r="A3" s="16" t="s">
        <v>1</v>
      </c>
      <c r="B3" s="120"/>
      <c r="C3" s="121"/>
      <c r="D3" s="121"/>
      <c r="E3" s="122"/>
      <c r="G3" s="14" t="s">
        <v>50</v>
      </c>
    </row>
    <row r="4" spans="1:11" ht="15" customHeight="1" x14ac:dyDescent="0.2">
      <c r="A4" s="17" t="s">
        <v>2</v>
      </c>
      <c r="B4" s="123"/>
      <c r="C4" s="124"/>
      <c r="D4" s="124"/>
      <c r="E4" s="125"/>
      <c r="G4" s="74" t="s">
        <v>52</v>
      </c>
    </row>
    <row r="5" spans="1:11" ht="15" customHeight="1" thickBot="1" x14ac:dyDescent="0.25">
      <c r="A5" s="18" t="s">
        <v>3</v>
      </c>
      <c r="B5" s="72"/>
      <c r="C5" s="19"/>
      <c r="D5" s="20" t="s">
        <v>31</v>
      </c>
      <c r="E5" s="73"/>
      <c r="G5" s="74" t="s">
        <v>51</v>
      </c>
    </row>
    <row r="6" spans="1:11" ht="50.25" customHeight="1" thickBot="1" x14ac:dyDescent="0.25">
      <c r="A6" s="126" t="s">
        <v>4</v>
      </c>
      <c r="B6" s="127"/>
      <c r="C6" s="127"/>
      <c r="D6" s="128"/>
      <c r="E6" s="129"/>
      <c r="G6" s="80" t="s">
        <v>53</v>
      </c>
    </row>
    <row r="7" spans="1:11" ht="10.5" customHeight="1" x14ac:dyDescent="0.2">
      <c r="A7" s="21"/>
      <c r="B7" s="22"/>
      <c r="C7" s="22"/>
      <c r="D7" s="22"/>
      <c r="E7" s="23"/>
      <c r="G7" s="14" t="s">
        <v>65</v>
      </c>
    </row>
    <row r="8" spans="1:11" ht="15" customHeight="1" x14ac:dyDescent="0.2">
      <c r="A8" s="24" t="s">
        <v>5</v>
      </c>
      <c r="B8" s="25"/>
      <c r="C8" s="25"/>
      <c r="D8" s="25"/>
      <c r="E8" s="26"/>
    </row>
    <row r="9" spans="1:11" ht="15" customHeight="1" x14ac:dyDescent="0.2">
      <c r="A9" s="27"/>
      <c r="B9" s="28"/>
      <c r="C9" s="28"/>
      <c r="D9" s="28"/>
      <c r="E9" s="26"/>
    </row>
    <row r="10" spans="1:11" ht="15" customHeight="1" x14ac:dyDescent="0.2">
      <c r="A10" s="29" t="s">
        <v>6</v>
      </c>
      <c r="B10" s="30"/>
      <c r="C10" s="5"/>
      <c r="D10" s="30"/>
      <c r="E10" s="31"/>
      <c r="G10" s="97" t="s">
        <v>66</v>
      </c>
    </row>
    <row r="11" spans="1:11" ht="15" customHeight="1" x14ac:dyDescent="0.2">
      <c r="A11" s="32"/>
      <c r="B11" s="30"/>
      <c r="C11" s="33"/>
      <c r="D11" s="30"/>
      <c r="E11" s="31"/>
    </row>
    <row r="12" spans="1:11" ht="12.75" customHeight="1" x14ac:dyDescent="0.2">
      <c r="A12" s="34" t="s">
        <v>7</v>
      </c>
      <c r="B12" s="35"/>
      <c r="C12" s="5"/>
      <c r="D12" s="30"/>
      <c r="E12" s="36"/>
    </row>
    <row r="13" spans="1:11" x14ac:dyDescent="0.2">
      <c r="A13" s="37"/>
      <c r="B13" s="33"/>
      <c r="C13" s="33"/>
      <c r="D13" s="30"/>
      <c r="E13" s="38"/>
    </row>
    <row r="14" spans="1:11" x14ac:dyDescent="0.2">
      <c r="A14" s="130"/>
      <c r="B14" s="131"/>
      <c r="C14" s="131"/>
      <c r="D14" s="131"/>
      <c r="E14" s="132"/>
    </row>
    <row r="15" spans="1:11" ht="13.5" thickBot="1" x14ac:dyDescent="0.25">
      <c r="A15" s="133"/>
      <c r="B15" s="134"/>
      <c r="C15" s="134"/>
      <c r="D15" s="134"/>
      <c r="E15" s="135"/>
    </row>
    <row r="16" spans="1:11" ht="15" customHeight="1" thickBot="1" x14ac:dyDescent="0.25">
      <c r="A16" s="136" t="s">
        <v>8</v>
      </c>
      <c r="B16" s="137"/>
      <c r="C16" s="137"/>
      <c r="D16" s="137"/>
      <c r="E16" s="138"/>
    </row>
    <row r="17" spans="1:7" ht="51" customHeight="1" x14ac:dyDescent="0.2">
      <c r="A17" s="139" t="s">
        <v>9</v>
      </c>
      <c r="B17" s="141" t="s">
        <v>30</v>
      </c>
      <c r="C17" s="143" t="s">
        <v>10</v>
      </c>
      <c r="D17" s="141" t="s">
        <v>11</v>
      </c>
      <c r="E17" s="144" t="s">
        <v>12</v>
      </c>
    </row>
    <row r="18" spans="1:7" ht="60.75" customHeight="1" thickBot="1" x14ac:dyDescent="0.25">
      <c r="A18" s="140"/>
      <c r="B18" s="142"/>
      <c r="C18" s="142"/>
      <c r="D18" s="142"/>
      <c r="E18" s="145"/>
    </row>
    <row r="19" spans="1:7" ht="11.25" hidden="1" thickBot="1" x14ac:dyDescent="0.25">
      <c r="A19" s="39" t="s">
        <v>13</v>
      </c>
      <c r="B19" s="40"/>
      <c r="C19" s="40"/>
      <c r="D19" s="40"/>
      <c r="E19" s="40"/>
    </row>
    <row r="20" spans="1:7" ht="30" customHeight="1" thickBot="1" x14ac:dyDescent="0.25">
      <c r="A20" s="41" t="s">
        <v>14</v>
      </c>
      <c r="B20" s="42"/>
      <c r="C20" s="43"/>
      <c r="D20" s="43"/>
      <c r="E20" s="44"/>
    </row>
    <row r="21" spans="1:7" ht="12.75" customHeight="1" x14ac:dyDescent="0.2">
      <c r="A21" s="111"/>
      <c r="B21" s="113"/>
      <c r="C21" s="113"/>
      <c r="D21" s="113"/>
      <c r="E21" s="99">
        <f>IF(ISERROR(D21/B21),0,(D21/B21))</f>
        <v>0</v>
      </c>
      <c r="G21" s="13" t="s">
        <v>48</v>
      </c>
    </row>
    <row r="22" spans="1:7" ht="12.75" customHeight="1" x14ac:dyDescent="0.2">
      <c r="A22" s="98"/>
      <c r="B22" s="7"/>
      <c r="C22" s="7"/>
      <c r="D22" s="7"/>
      <c r="E22" s="100">
        <f t="shared" ref="E22:E85" si="0">IF(ISERROR(D22/B22),0,(D22/B22))</f>
        <v>0</v>
      </c>
      <c r="G22" s="45" t="s">
        <v>47</v>
      </c>
    </row>
    <row r="23" spans="1:7" ht="12.75" customHeight="1" x14ac:dyDescent="0.2">
      <c r="A23" s="108"/>
      <c r="B23" s="7"/>
      <c r="C23" s="7"/>
      <c r="D23" s="7"/>
      <c r="E23" s="100">
        <f t="shared" si="0"/>
        <v>0</v>
      </c>
    </row>
    <row r="24" spans="1:7" ht="12.75" customHeight="1" x14ac:dyDescent="0.2">
      <c r="A24" s="108"/>
      <c r="B24" s="7"/>
      <c r="C24" s="7"/>
      <c r="D24" s="7"/>
      <c r="E24" s="100">
        <f t="shared" si="0"/>
        <v>0</v>
      </c>
    </row>
    <row r="25" spans="1:7" x14ac:dyDescent="0.2">
      <c r="A25" s="108"/>
      <c r="B25" s="7"/>
      <c r="C25" s="7"/>
      <c r="D25" s="7"/>
      <c r="E25" s="100">
        <f t="shared" si="0"/>
        <v>0</v>
      </c>
    </row>
    <row r="26" spans="1:7" x14ac:dyDescent="0.2">
      <c r="A26" s="108"/>
      <c r="B26" s="7"/>
      <c r="C26" s="7"/>
      <c r="D26" s="7"/>
      <c r="E26" s="100">
        <f t="shared" si="0"/>
        <v>0</v>
      </c>
    </row>
    <row r="27" spans="1:7" x14ac:dyDescent="0.2">
      <c r="A27" s="108"/>
      <c r="B27" s="7"/>
      <c r="C27" s="7"/>
      <c r="D27" s="7"/>
      <c r="E27" s="100">
        <f t="shared" si="0"/>
        <v>0</v>
      </c>
    </row>
    <row r="28" spans="1:7" x14ac:dyDescent="0.2">
      <c r="A28" s="108"/>
      <c r="B28" s="7"/>
      <c r="C28" s="7"/>
      <c r="D28" s="7"/>
      <c r="E28" s="100">
        <f t="shared" si="0"/>
        <v>0</v>
      </c>
    </row>
    <row r="29" spans="1:7" x14ac:dyDescent="0.2">
      <c r="A29" s="108"/>
      <c r="B29" s="7"/>
      <c r="C29" s="7"/>
      <c r="D29" s="7"/>
      <c r="E29" s="100">
        <f t="shared" si="0"/>
        <v>0</v>
      </c>
    </row>
    <row r="30" spans="1:7" x14ac:dyDescent="0.2">
      <c r="A30" s="108"/>
      <c r="B30" s="7"/>
      <c r="C30" s="7"/>
      <c r="D30" s="7"/>
      <c r="E30" s="100">
        <f t="shared" si="0"/>
        <v>0</v>
      </c>
    </row>
    <row r="31" spans="1:7" x14ac:dyDescent="0.2">
      <c r="A31" s="108"/>
      <c r="B31" s="7"/>
      <c r="C31" s="7"/>
      <c r="D31" s="7"/>
      <c r="E31" s="100">
        <f t="shared" si="0"/>
        <v>0</v>
      </c>
    </row>
    <row r="32" spans="1:7" x14ac:dyDescent="0.2">
      <c r="A32" s="108"/>
      <c r="B32" s="7"/>
      <c r="C32" s="7"/>
      <c r="D32" s="7"/>
      <c r="E32" s="100">
        <f t="shared" si="0"/>
        <v>0</v>
      </c>
    </row>
    <row r="33" spans="1:5" x14ac:dyDescent="0.2">
      <c r="A33" s="108"/>
      <c r="B33" s="7"/>
      <c r="C33" s="7"/>
      <c r="D33" s="7"/>
      <c r="E33" s="100">
        <f t="shared" si="0"/>
        <v>0</v>
      </c>
    </row>
    <row r="34" spans="1:5" x14ac:dyDescent="0.2">
      <c r="A34" s="108"/>
      <c r="B34" s="7"/>
      <c r="C34" s="7"/>
      <c r="D34" s="7"/>
      <c r="E34" s="100">
        <f t="shared" si="0"/>
        <v>0</v>
      </c>
    </row>
    <row r="35" spans="1:5" x14ac:dyDescent="0.2">
      <c r="A35" s="108"/>
      <c r="B35" s="7"/>
      <c r="C35" s="7"/>
      <c r="D35" s="7"/>
      <c r="E35" s="100">
        <f t="shared" si="0"/>
        <v>0</v>
      </c>
    </row>
    <row r="36" spans="1:5" x14ac:dyDescent="0.2">
      <c r="A36" s="108"/>
      <c r="B36" s="7"/>
      <c r="C36" s="7"/>
      <c r="D36" s="7"/>
      <c r="E36" s="100">
        <f t="shared" si="0"/>
        <v>0</v>
      </c>
    </row>
    <row r="37" spans="1:5" x14ac:dyDescent="0.2">
      <c r="A37" s="108"/>
      <c r="B37" s="7"/>
      <c r="C37" s="7"/>
      <c r="D37" s="7"/>
      <c r="E37" s="100">
        <f t="shared" si="0"/>
        <v>0</v>
      </c>
    </row>
    <row r="38" spans="1:5" x14ac:dyDescent="0.2">
      <c r="A38" s="108"/>
      <c r="B38" s="7"/>
      <c r="C38" s="7"/>
      <c r="D38" s="7"/>
      <c r="E38" s="100">
        <f t="shared" si="0"/>
        <v>0</v>
      </c>
    </row>
    <row r="39" spans="1:5" x14ac:dyDescent="0.2">
      <c r="A39" s="108"/>
      <c r="B39" s="7"/>
      <c r="C39" s="7"/>
      <c r="D39" s="7"/>
      <c r="E39" s="100">
        <f>IF(ISERROR(D39/B39),0,(D39/B39))</f>
        <v>0</v>
      </c>
    </row>
    <row r="40" spans="1:5" x14ac:dyDescent="0.2">
      <c r="A40" s="108"/>
      <c r="B40" s="7"/>
      <c r="C40" s="7"/>
      <c r="D40" s="7"/>
      <c r="E40" s="100">
        <f t="shared" si="0"/>
        <v>0</v>
      </c>
    </row>
    <row r="41" spans="1:5" x14ac:dyDescent="0.2">
      <c r="A41" s="108"/>
      <c r="B41" s="7"/>
      <c r="C41" s="7"/>
      <c r="D41" s="7"/>
      <c r="E41" s="100">
        <f t="shared" si="0"/>
        <v>0</v>
      </c>
    </row>
    <row r="42" spans="1:5" x14ac:dyDescent="0.2">
      <c r="A42" s="108"/>
      <c r="B42" s="7"/>
      <c r="C42" s="7"/>
      <c r="D42" s="7"/>
      <c r="E42" s="100">
        <f t="shared" si="0"/>
        <v>0</v>
      </c>
    </row>
    <row r="43" spans="1:5" x14ac:dyDescent="0.2">
      <c r="A43" s="108"/>
      <c r="B43" s="7"/>
      <c r="C43" s="7"/>
      <c r="D43" s="7"/>
      <c r="E43" s="100">
        <f t="shared" si="0"/>
        <v>0</v>
      </c>
    </row>
    <row r="44" spans="1:5" x14ac:dyDescent="0.2">
      <c r="A44" s="108"/>
      <c r="B44" s="7"/>
      <c r="C44" s="7"/>
      <c r="D44" s="7"/>
      <c r="E44" s="100">
        <f t="shared" si="0"/>
        <v>0</v>
      </c>
    </row>
    <row r="45" spans="1:5" x14ac:dyDescent="0.2">
      <c r="A45" s="108"/>
      <c r="B45" s="7"/>
      <c r="C45" s="7"/>
      <c r="D45" s="7"/>
      <c r="E45" s="100">
        <f t="shared" si="0"/>
        <v>0</v>
      </c>
    </row>
    <row r="46" spans="1:5" x14ac:dyDescent="0.2">
      <c r="A46" s="108"/>
      <c r="B46" s="7"/>
      <c r="C46" s="7"/>
      <c r="D46" s="7"/>
      <c r="E46" s="100">
        <f t="shared" si="0"/>
        <v>0</v>
      </c>
    </row>
    <row r="47" spans="1:5" x14ac:dyDescent="0.2">
      <c r="A47" s="108"/>
      <c r="B47" s="7"/>
      <c r="C47" s="7"/>
      <c r="D47" s="7"/>
      <c r="E47" s="100">
        <f t="shared" si="0"/>
        <v>0</v>
      </c>
    </row>
    <row r="48" spans="1:5" x14ac:dyDescent="0.2">
      <c r="A48" s="108"/>
      <c r="B48" s="7"/>
      <c r="C48" s="7"/>
      <c r="D48" s="7"/>
      <c r="E48" s="100">
        <f t="shared" si="0"/>
        <v>0</v>
      </c>
    </row>
    <row r="49" spans="1:5" x14ac:dyDescent="0.2">
      <c r="A49" s="108"/>
      <c r="B49" s="7"/>
      <c r="C49" s="7"/>
      <c r="D49" s="7"/>
      <c r="E49" s="100">
        <f t="shared" si="0"/>
        <v>0</v>
      </c>
    </row>
    <row r="50" spans="1:5" x14ac:dyDescent="0.2">
      <c r="A50" s="108"/>
      <c r="B50" s="7"/>
      <c r="C50" s="7"/>
      <c r="D50" s="7"/>
      <c r="E50" s="100">
        <f t="shared" si="0"/>
        <v>0</v>
      </c>
    </row>
    <row r="51" spans="1:5" x14ac:dyDescent="0.2">
      <c r="A51" s="108"/>
      <c r="B51" s="7"/>
      <c r="C51" s="7"/>
      <c r="D51" s="7"/>
      <c r="E51" s="100">
        <f t="shared" si="0"/>
        <v>0</v>
      </c>
    </row>
    <row r="52" spans="1:5" x14ac:dyDescent="0.2">
      <c r="A52" s="108"/>
      <c r="B52" s="7"/>
      <c r="C52" s="7"/>
      <c r="D52" s="7"/>
      <c r="E52" s="100">
        <f t="shared" si="0"/>
        <v>0</v>
      </c>
    </row>
    <row r="53" spans="1:5" x14ac:dyDescent="0.2">
      <c r="A53" s="108"/>
      <c r="B53" s="7"/>
      <c r="C53" s="7"/>
      <c r="D53" s="7"/>
      <c r="E53" s="100">
        <f t="shared" si="0"/>
        <v>0</v>
      </c>
    </row>
    <row r="54" spans="1:5" x14ac:dyDescent="0.2">
      <c r="A54" s="108"/>
      <c r="B54" s="7"/>
      <c r="C54" s="7"/>
      <c r="D54" s="7"/>
      <c r="E54" s="100">
        <f t="shared" si="0"/>
        <v>0</v>
      </c>
    </row>
    <row r="55" spans="1:5" x14ac:dyDescent="0.2">
      <c r="A55" s="108"/>
      <c r="B55" s="7"/>
      <c r="C55" s="7"/>
      <c r="D55" s="7"/>
      <c r="E55" s="100">
        <f t="shared" si="0"/>
        <v>0</v>
      </c>
    </row>
    <row r="56" spans="1:5" x14ac:dyDescent="0.2">
      <c r="A56" s="108"/>
      <c r="B56" s="7"/>
      <c r="C56" s="7"/>
      <c r="D56" s="7"/>
      <c r="E56" s="100">
        <f t="shared" si="0"/>
        <v>0</v>
      </c>
    </row>
    <row r="57" spans="1:5" x14ac:dyDescent="0.2">
      <c r="A57" s="108"/>
      <c r="B57" s="7"/>
      <c r="C57" s="7"/>
      <c r="D57" s="7"/>
      <c r="E57" s="100">
        <f t="shared" si="0"/>
        <v>0</v>
      </c>
    </row>
    <row r="58" spans="1:5" x14ac:dyDescent="0.2">
      <c r="A58" s="108"/>
      <c r="B58" s="7"/>
      <c r="C58" s="7"/>
      <c r="D58" s="7"/>
      <c r="E58" s="100">
        <f t="shared" si="0"/>
        <v>0</v>
      </c>
    </row>
    <row r="59" spans="1:5" x14ac:dyDescent="0.2">
      <c r="A59" s="108"/>
      <c r="B59" s="7"/>
      <c r="C59" s="7"/>
      <c r="D59" s="7"/>
      <c r="E59" s="100">
        <f t="shared" si="0"/>
        <v>0</v>
      </c>
    </row>
    <row r="60" spans="1:5" x14ac:dyDescent="0.2">
      <c r="A60" s="108"/>
      <c r="B60" s="7"/>
      <c r="C60" s="7"/>
      <c r="D60" s="7"/>
      <c r="E60" s="100">
        <f t="shared" si="0"/>
        <v>0</v>
      </c>
    </row>
    <row r="61" spans="1:5" x14ac:dyDescent="0.2">
      <c r="A61" s="108"/>
      <c r="B61" s="7"/>
      <c r="C61" s="7"/>
      <c r="D61" s="7"/>
      <c r="E61" s="100">
        <f t="shared" si="0"/>
        <v>0</v>
      </c>
    </row>
    <row r="62" spans="1:5" x14ac:dyDescent="0.2">
      <c r="A62" s="108"/>
      <c r="B62" s="7"/>
      <c r="C62" s="7"/>
      <c r="D62" s="7"/>
      <c r="E62" s="100">
        <f t="shared" si="0"/>
        <v>0</v>
      </c>
    </row>
    <row r="63" spans="1:5" x14ac:dyDescent="0.2">
      <c r="A63" s="108"/>
      <c r="B63" s="7"/>
      <c r="C63" s="7"/>
      <c r="D63" s="7"/>
      <c r="E63" s="100">
        <f t="shared" si="0"/>
        <v>0</v>
      </c>
    </row>
    <row r="64" spans="1:5" x14ac:dyDescent="0.2">
      <c r="A64" s="108"/>
      <c r="B64" s="7"/>
      <c r="C64" s="7"/>
      <c r="D64" s="7"/>
      <c r="E64" s="100">
        <f t="shared" si="0"/>
        <v>0</v>
      </c>
    </row>
    <row r="65" spans="1:5" x14ac:dyDescent="0.2">
      <c r="A65" s="108"/>
      <c r="B65" s="7"/>
      <c r="C65" s="7"/>
      <c r="D65" s="7"/>
      <c r="E65" s="100">
        <f t="shared" si="0"/>
        <v>0</v>
      </c>
    </row>
    <row r="66" spans="1:5" x14ac:dyDescent="0.2">
      <c r="A66" s="108"/>
      <c r="B66" s="7"/>
      <c r="C66" s="7"/>
      <c r="D66" s="7"/>
      <c r="E66" s="100">
        <f t="shared" si="0"/>
        <v>0</v>
      </c>
    </row>
    <row r="67" spans="1:5" x14ac:dyDescent="0.2">
      <c r="A67" s="108"/>
      <c r="B67" s="7"/>
      <c r="C67" s="7"/>
      <c r="D67" s="7"/>
      <c r="E67" s="100">
        <f t="shared" si="0"/>
        <v>0</v>
      </c>
    </row>
    <row r="68" spans="1:5" x14ac:dyDescent="0.2">
      <c r="A68" s="108"/>
      <c r="B68" s="7"/>
      <c r="C68" s="7"/>
      <c r="D68" s="7"/>
      <c r="E68" s="100">
        <f t="shared" si="0"/>
        <v>0</v>
      </c>
    </row>
    <row r="69" spans="1:5" x14ac:dyDescent="0.2">
      <c r="A69" s="108"/>
      <c r="B69" s="7"/>
      <c r="C69" s="7"/>
      <c r="D69" s="7"/>
      <c r="E69" s="100">
        <f t="shared" si="0"/>
        <v>0</v>
      </c>
    </row>
    <row r="70" spans="1:5" x14ac:dyDescent="0.2">
      <c r="A70" s="108"/>
      <c r="B70" s="7"/>
      <c r="C70" s="7"/>
      <c r="D70" s="7"/>
      <c r="E70" s="100">
        <f t="shared" si="0"/>
        <v>0</v>
      </c>
    </row>
    <row r="71" spans="1:5" x14ac:dyDescent="0.2">
      <c r="A71" s="108"/>
      <c r="B71" s="7"/>
      <c r="C71" s="7"/>
      <c r="D71" s="7"/>
      <c r="E71" s="100">
        <f t="shared" si="0"/>
        <v>0</v>
      </c>
    </row>
    <row r="72" spans="1:5" x14ac:dyDescent="0.2">
      <c r="A72" s="108"/>
      <c r="B72" s="7"/>
      <c r="C72" s="7"/>
      <c r="D72" s="7"/>
      <c r="E72" s="100">
        <f t="shared" si="0"/>
        <v>0</v>
      </c>
    </row>
    <row r="73" spans="1:5" x14ac:dyDescent="0.2">
      <c r="A73" s="108"/>
      <c r="B73" s="7"/>
      <c r="C73" s="7"/>
      <c r="D73" s="7"/>
      <c r="E73" s="100">
        <f t="shared" si="0"/>
        <v>0</v>
      </c>
    </row>
    <row r="74" spans="1:5" x14ac:dyDescent="0.2">
      <c r="A74" s="108"/>
      <c r="B74" s="7"/>
      <c r="C74" s="7"/>
      <c r="D74" s="7"/>
      <c r="E74" s="100">
        <f t="shared" si="0"/>
        <v>0</v>
      </c>
    </row>
    <row r="75" spans="1:5" x14ac:dyDescent="0.2">
      <c r="A75" s="108"/>
      <c r="B75" s="7"/>
      <c r="C75" s="7"/>
      <c r="D75" s="7"/>
      <c r="E75" s="100">
        <f t="shared" si="0"/>
        <v>0</v>
      </c>
    </row>
    <row r="76" spans="1:5" x14ac:dyDescent="0.2">
      <c r="A76" s="108"/>
      <c r="B76" s="7"/>
      <c r="C76" s="7"/>
      <c r="D76" s="7"/>
      <c r="E76" s="100">
        <f t="shared" si="0"/>
        <v>0</v>
      </c>
    </row>
    <row r="77" spans="1:5" x14ac:dyDescent="0.2">
      <c r="A77" s="108"/>
      <c r="B77" s="7"/>
      <c r="C77" s="7"/>
      <c r="D77" s="7"/>
      <c r="E77" s="100">
        <f t="shared" si="0"/>
        <v>0</v>
      </c>
    </row>
    <row r="78" spans="1:5" x14ac:dyDescent="0.2">
      <c r="A78" s="108"/>
      <c r="B78" s="7"/>
      <c r="C78" s="7"/>
      <c r="D78" s="7"/>
      <c r="E78" s="100">
        <f t="shared" si="0"/>
        <v>0</v>
      </c>
    </row>
    <row r="79" spans="1:5" x14ac:dyDescent="0.2">
      <c r="A79" s="108"/>
      <c r="B79" s="7"/>
      <c r="C79" s="7"/>
      <c r="D79" s="7"/>
      <c r="E79" s="100">
        <f t="shared" si="0"/>
        <v>0</v>
      </c>
    </row>
    <row r="80" spans="1:5" x14ac:dyDescent="0.2">
      <c r="A80" s="108"/>
      <c r="B80" s="7"/>
      <c r="C80" s="7"/>
      <c r="D80" s="7"/>
      <c r="E80" s="100">
        <f t="shared" si="0"/>
        <v>0</v>
      </c>
    </row>
    <row r="81" spans="1:5" x14ac:dyDescent="0.2">
      <c r="A81" s="108"/>
      <c r="B81" s="7"/>
      <c r="C81" s="7"/>
      <c r="D81" s="7"/>
      <c r="E81" s="100">
        <f t="shared" si="0"/>
        <v>0</v>
      </c>
    </row>
    <row r="82" spans="1:5" x14ac:dyDescent="0.2">
      <c r="A82" s="108"/>
      <c r="B82" s="7"/>
      <c r="C82" s="7"/>
      <c r="D82" s="7"/>
      <c r="E82" s="100">
        <f t="shared" si="0"/>
        <v>0</v>
      </c>
    </row>
    <row r="83" spans="1:5" x14ac:dyDescent="0.2">
      <c r="A83" s="108"/>
      <c r="B83" s="7"/>
      <c r="C83" s="7"/>
      <c r="D83" s="7"/>
      <c r="E83" s="100">
        <f t="shared" si="0"/>
        <v>0</v>
      </c>
    </row>
    <row r="84" spans="1:5" x14ac:dyDescent="0.2">
      <c r="A84" s="108"/>
      <c r="B84" s="7"/>
      <c r="C84" s="7"/>
      <c r="D84" s="7"/>
      <c r="E84" s="100">
        <f t="shared" si="0"/>
        <v>0</v>
      </c>
    </row>
    <row r="85" spans="1:5" x14ac:dyDescent="0.2">
      <c r="A85" s="108"/>
      <c r="B85" s="7"/>
      <c r="C85" s="7"/>
      <c r="D85" s="7"/>
      <c r="E85" s="100">
        <f t="shared" si="0"/>
        <v>0</v>
      </c>
    </row>
    <row r="86" spans="1:5" x14ac:dyDescent="0.2">
      <c r="A86" s="108"/>
      <c r="B86" s="7"/>
      <c r="C86" s="7"/>
      <c r="D86" s="7"/>
      <c r="E86" s="100">
        <f t="shared" ref="E86:E120" si="1">IF(ISERROR(D86/B86),0,(D86/B86))</f>
        <v>0</v>
      </c>
    </row>
    <row r="87" spans="1:5" x14ac:dyDescent="0.2">
      <c r="A87" s="108"/>
      <c r="B87" s="7"/>
      <c r="C87" s="7"/>
      <c r="D87" s="7"/>
      <c r="E87" s="100">
        <f t="shared" si="1"/>
        <v>0</v>
      </c>
    </row>
    <row r="88" spans="1:5" x14ac:dyDescent="0.2">
      <c r="A88" s="108"/>
      <c r="B88" s="7"/>
      <c r="C88" s="7"/>
      <c r="D88" s="7"/>
      <c r="E88" s="100">
        <f t="shared" si="1"/>
        <v>0</v>
      </c>
    </row>
    <row r="89" spans="1:5" x14ac:dyDescent="0.2">
      <c r="A89" s="108"/>
      <c r="B89" s="7"/>
      <c r="C89" s="7"/>
      <c r="D89" s="7"/>
      <c r="E89" s="100">
        <f t="shared" si="1"/>
        <v>0</v>
      </c>
    </row>
    <row r="90" spans="1:5" x14ac:dyDescent="0.2">
      <c r="A90" s="108"/>
      <c r="B90" s="7"/>
      <c r="C90" s="7"/>
      <c r="D90" s="7"/>
      <c r="E90" s="100">
        <f t="shared" si="1"/>
        <v>0</v>
      </c>
    </row>
    <row r="91" spans="1:5" x14ac:dyDescent="0.2">
      <c r="A91" s="108"/>
      <c r="B91" s="7"/>
      <c r="C91" s="7"/>
      <c r="D91" s="7"/>
      <c r="E91" s="100">
        <f t="shared" si="1"/>
        <v>0</v>
      </c>
    </row>
    <row r="92" spans="1:5" x14ac:dyDescent="0.2">
      <c r="A92" s="108"/>
      <c r="B92" s="7"/>
      <c r="C92" s="7"/>
      <c r="D92" s="7"/>
      <c r="E92" s="100">
        <f t="shared" si="1"/>
        <v>0</v>
      </c>
    </row>
    <row r="93" spans="1:5" x14ac:dyDescent="0.2">
      <c r="A93" s="108"/>
      <c r="B93" s="7"/>
      <c r="C93" s="7"/>
      <c r="D93" s="7"/>
      <c r="E93" s="100">
        <f t="shared" si="1"/>
        <v>0</v>
      </c>
    </row>
    <row r="94" spans="1:5" x14ac:dyDescent="0.2">
      <c r="A94" s="108"/>
      <c r="B94" s="7"/>
      <c r="C94" s="7"/>
      <c r="D94" s="7"/>
      <c r="E94" s="100">
        <f t="shared" si="1"/>
        <v>0</v>
      </c>
    </row>
    <row r="95" spans="1:5" x14ac:dyDescent="0.2">
      <c r="A95" s="108"/>
      <c r="B95" s="7"/>
      <c r="C95" s="7"/>
      <c r="D95" s="7"/>
      <c r="E95" s="100">
        <f t="shared" si="1"/>
        <v>0</v>
      </c>
    </row>
    <row r="96" spans="1:5" x14ac:dyDescent="0.2">
      <c r="A96" s="108"/>
      <c r="B96" s="7"/>
      <c r="C96" s="7"/>
      <c r="D96" s="7"/>
      <c r="E96" s="100">
        <f t="shared" si="1"/>
        <v>0</v>
      </c>
    </row>
    <row r="97" spans="1:5" x14ac:dyDescent="0.2">
      <c r="A97" s="108"/>
      <c r="B97" s="7"/>
      <c r="C97" s="7"/>
      <c r="D97" s="7"/>
      <c r="E97" s="100">
        <f t="shared" si="1"/>
        <v>0</v>
      </c>
    </row>
    <row r="98" spans="1:5" x14ac:dyDescent="0.2">
      <c r="A98" s="108"/>
      <c r="B98" s="7"/>
      <c r="C98" s="7"/>
      <c r="D98" s="7"/>
      <c r="E98" s="100">
        <f t="shared" si="1"/>
        <v>0</v>
      </c>
    </row>
    <row r="99" spans="1:5" x14ac:dyDescent="0.2">
      <c r="A99" s="108"/>
      <c r="B99" s="7"/>
      <c r="C99" s="7"/>
      <c r="D99" s="7"/>
      <c r="E99" s="100">
        <f t="shared" si="1"/>
        <v>0</v>
      </c>
    </row>
    <row r="100" spans="1:5" x14ac:dyDescent="0.2">
      <c r="A100" s="108"/>
      <c r="B100" s="7"/>
      <c r="C100" s="7"/>
      <c r="D100" s="7"/>
      <c r="E100" s="100">
        <f t="shared" si="1"/>
        <v>0</v>
      </c>
    </row>
    <row r="101" spans="1:5" x14ac:dyDescent="0.2">
      <c r="A101" s="108"/>
      <c r="B101" s="7"/>
      <c r="C101" s="7"/>
      <c r="D101" s="7"/>
      <c r="E101" s="100">
        <f t="shared" si="1"/>
        <v>0</v>
      </c>
    </row>
    <row r="102" spans="1:5" x14ac:dyDescent="0.2">
      <c r="A102" s="108"/>
      <c r="B102" s="7"/>
      <c r="C102" s="7"/>
      <c r="D102" s="7"/>
      <c r="E102" s="100">
        <f t="shared" si="1"/>
        <v>0</v>
      </c>
    </row>
    <row r="103" spans="1:5" x14ac:dyDescent="0.2">
      <c r="A103" s="108"/>
      <c r="B103" s="7"/>
      <c r="C103" s="7"/>
      <c r="D103" s="7"/>
      <c r="E103" s="100">
        <f t="shared" si="1"/>
        <v>0</v>
      </c>
    </row>
    <row r="104" spans="1:5" x14ac:dyDescent="0.2">
      <c r="A104" s="108"/>
      <c r="B104" s="7"/>
      <c r="C104" s="7"/>
      <c r="D104" s="7"/>
      <c r="E104" s="100">
        <f t="shared" si="1"/>
        <v>0</v>
      </c>
    </row>
    <row r="105" spans="1:5" x14ac:dyDescent="0.2">
      <c r="A105" s="108"/>
      <c r="B105" s="7"/>
      <c r="C105" s="7"/>
      <c r="D105" s="7"/>
      <c r="E105" s="100">
        <f t="shared" si="1"/>
        <v>0</v>
      </c>
    </row>
    <row r="106" spans="1:5" x14ac:dyDescent="0.2">
      <c r="A106" s="108"/>
      <c r="B106" s="7"/>
      <c r="C106" s="7"/>
      <c r="D106" s="7"/>
      <c r="E106" s="100">
        <f t="shared" si="1"/>
        <v>0</v>
      </c>
    </row>
    <row r="107" spans="1:5" x14ac:dyDescent="0.2">
      <c r="A107" s="108"/>
      <c r="B107" s="7"/>
      <c r="C107" s="7"/>
      <c r="D107" s="7"/>
      <c r="E107" s="100">
        <f t="shared" si="1"/>
        <v>0</v>
      </c>
    </row>
    <row r="108" spans="1:5" x14ac:dyDescent="0.2">
      <c r="A108" s="108"/>
      <c r="B108" s="7"/>
      <c r="C108" s="7"/>
      <c r="D108" s="7"/>
      <c r="E108" s="100">
        <f t="shared" si="1"/>
        <v>0</v>
      </c>
    </row>
    <row r="109" spans="1:5" x14ac:dyDescent="0.2">
      <c r="A109" s="108"/>
      <c r="B109" s="7"/>
      <c r="C109" s="7"/>
      <c r="D109" s="7"/>
      <c r="E109" s="100">
        <f t="shared" si="1"/>
        <v>0</v>
      </c>
    </row>
    <row r="110" spans="1:5" x14ac:dyDescent="0.2">
      <c r="A110" s="108"/>
      <c r="B110" s="7"/>
      <c r="C110" s="7"/>
      <c r="D110" s="7"/>
      <c r="E110" s="100">
        <f t="shared" si="1"/>
        <v>0</v>
      </c>
    </row>
    <row r="111" spans="1:5" x14ac:dyDescent="0.2">
      <c r="A111" s="108"/>
      <c r="B111" s="7"/>
      <c r="C111" s="7"/>
      <c r="D111" s="7"/>
      <c r="E111" s="100">
        <f t="shared" si="1"/>
        <v>0</v>
      </c>
    </row>
    <row r="112" spans="1:5" x14ac:dyDescent="0.2">
      <c r="A112" s="108"/>
      <c r="B112" s="7"/>
      <c r="C112" s="7"/>
      <c r="D112" s="7"/>
      <c r="E112" s="100">
        <f t="shared" si="1"/>
        <v>0</v>
      </c>
    </row>
    <row r="113" spans="1:5" x14ac:dyDescent="0.2">
      <c r="A113" s="108"/>
      <c r="B113" s="7"/>
      <c r="C113" s="7"/>
      <c r="D113" s="7"/>
      <c r="E113" s="100">
        <f t="shared" si="1"/>
        <v>0</v>
      </c>
    </row>
    <row r="114" spans="1:5" x14ac:dyDescent="0.2">
      <c r="A114" s="108"/>
      <c r="B114" s="7"/>
      <c r="C114" s="7"/>
      <c r="D114" s="7"/>
      <c r="E114" s="100">
        <f t="shared" si="1"/>
        <v>0</v>
      </c>
    </row>
    <row r="115" spans="1:5" x14ac:dyDescent="0.2">
      <c r="A115" s="108"/>
      <c r="B115" s="7"/>
      <c r="C115" s="7"/>
      <c r="D115" s="7"/>
      <c r="E115" s="100">
        <f t="shared" si="1"/>
        <v>0</v>
      </c>
    </row>
    <row r="116" spans="1:5" x14ac:dyDescent="0.2">
      <c r="A116" s="46" t="s">
        <v>15</v>
      </c>
      <c r="B116" s="116"/>
      <c r="C116" s="117"/>
      <c r="D116" s="7"/>
      <c r="E116" s="100">
        <f>IF(ISERROR(D116/B116),0,(D116/B116))</f>
        <v>0</v>
      </c>
    </row>
    <row r="117" spans="1:5" x14ac:dyDescent="0.2">
      <c r="A117" s="46" t="s">
        <v>15</v>
      </c>
      <c r="B117" s="116"/>
      <c r="C117" s="118"/>
      <c r="D117" s="7"/>
      <c r="E117" s="100">
        <f t="shared" si="1"/>
        <v>0</v>
      </c>
    </row>
    <row r="118" spans="1:5" x14ac:dyDescent="0.2">
      <c r="A118" s="46" t="s">
        <v>15</v>
      </c>
      <c r="B118" s="116"/>
      <c r="C118" s="118"/>
      <c r="D118" s="8"/>
      <c r="E118" s="100">
        <f t="shared" si="1"/>
        <v>0</v>
      </c>
    </row>
    <row r="119" spans="1:5" x14ac:dyDescent="0.2">
      <c r="A119" s="46" t="s">
        <v>15</v>
      </c>
      <c r="B119" s="116"/>
      <c r="C119" s="118"/>
      <c r="D119" s="8"/>
      <c r="E119" s="100">
        <f t="shared" si="1"/>
        <v>0</v>
      </c>
    </row>
    <row r="120" spans="1:5" ht="13.5" thickBot="1" x14ac:dyDescent="0.25">
      <c r="A120" s="46" t="s">
        <v>15</v>
      </c>
      <c r="B120" s="116"/>
      <c r="C120" s="119"/>
      <c r="D120" s="8"/>
      <c r="E120" s="101">
        <f t="shared" si="1"/>
        <v>0</v>
      </c>
    </row>
    <row r="121" spans="1:5" ht="13.5" customHeight="1" thickBot="1" x14ac:dyDescent="0.25">
      <c r="A121" s="47" t="s">
        <v>32</v>
      </c>
      <c r="B121" s="102">
        <f>IF(ISERROR(SUM(B21:B120)),0,(SUM(B21:B120)))</f>
        <v>0</v>
      </c>
      <c r="C121" s="103">
        <f>IFERROR(SUM(C21:C115)/(B121-SUM(B116:B120)),0)</f>
        <v>0</v>
      </c>
      <c r="D121" s="104">
        <f>SUM(D21:D120)</f>
        <v>0</v>
      </c>
      <c r="E121" s="105">
        <f>IFERROR(D121/B121,0)</f>
        <v>0</v>
      </c>
    </row>
    <row r="122" spans="1:5" ht="14.25" customHeight="1" x14ac:dyDescent="0.2">
      <c r="C122" s="53"/>
      <c r="D122" s="54"/>
    </row>
    <row r="123" spans="1:5" ht="12.75" customHeight="1" x14ac:dyDescent="0.2">
      <c r="A123" s="55" t="s">
        <v>16</v>
      </c>
    </row>
    <row r="124" spans="1:5" x14ac:dyDescent="0.2">
      <c r="A124" s="108"/>
      <c r="B124" s="7"/>
      <c r="C124" s="7"/>
      <c r="D124" s="7"/>
      <c r="E124" s="100">
        <f>IF(ISERROR(D124/B124),0,(D124/B124))</f>
        <v>0</v>
      </c>
    </row>
    <row r="125" spans="1:5" x14ac:dyDescent="0.2">
      <c r="A125" s="98"/>
      <c r="B125" s="7"/>
      <c r="C125" s="7"/>
      <c r="D125" s="7"/>
      <c r="E125" s="100">
        <f>IF(ISERROR(D125/B125),0,(D125/B125))</f>
        <v>0</v>
      </c>
    </row>
    <row r="126" spans="1:5" x14ac:dyDescent="0.2">
      <c r="A126" s="108"/>
      <c r="B126" s="7"/>
      <c r="C126" s="7"/>
      <c r="D126" s="7"/>
      <c r="E126" s="100">
        <f>IF(ISERROR(D126/B126),0,(D126/B126))</f>
        <v>0</v>
      </c>
    </row>
    <row r="127" spans="1:5" x14ac:dyDescent="0.2">
      <c r="A127" s="108"/>
      <c r="B127" s="7"/>
      <c r="C127" s="7"/>
      <c r="D127" s="7"/>
      <c r="E127" s="100">
        <f t="shared" ref="E127:E223" si="2">IF(ISERROR(D127/B127),0,(D127/B127))</f>
        <v>0</v>
      </c>
    </row>
    <row r="128" spans="1:5" x14ac:dyDescent="0.2">
      <c r="A128" s="108"/>
      <c r="B128" s="7"/>
      <c r="C128" s="7"/>
      <c r="D128" s="7"/>
      <c r="E128" s="100">
        <f t="shared" si="2"/>
        <v>0</v>
      </c>
    </row>
    <row r="129" spans="1:5" x14ac:dyDescent="0.2">
      <c r="A129" s="108"/>
      <c r="B129" s="7"/>
      <c r="C129" s="7"/>
      <c r="D129" s="7"/>
      <c r="E129" s="100">
        <f t="shared" si="2"/>
        <v>0</v>
      </c>
    </row>
    <row r="130" spans="1:5" x14ac:dyDescent="0.2">
      <c r="A130" s="108"/>
      <c r="B130" s="7"/>
      <c r="C130" s="7"/>
      <c r="D130" s="7"/>
      <c r="E130" s="100">
        <f t="shared" si="2"/>
        <v>0</v>
      </c>
    </row>
    <row r="131" spans="1:5" x14ac:dyDescent="0.2">
      <c r="A131" s="108"/>
      <c r="B131" s="7"/>
      <c r="C131" s="7"/>
      <c r="D131" s="7"/>
      <c r="E131" s="100">
        <f t="shared" si="2"/>
        <v>0</v>
      </c>
    </row>
    <row r="132" spans="1:5" x14ac:dyDescent="0.2">
      <c r="A132" s="108"/>
      <c r="B132" s="7"/>
      <c r="C132" s="7"/>
      <c r="D132" s="7"/>
      <c r="E132" s="100">
        <f t="shared" si="2"/>
        <v>0</v>
      </c>
    </row>
    <row r="133" spans="1:5" x14ac:dyDescent="0.2">
      <c r="A133" s="108"/>
      <c r="B133" s="7"/>
      <c r="C133" s="7"/>
      <c r="D133" s="7"/>
      <c r="E133" s="100">
        <f t="shared" si="2"/>
        <v>0</v>
      </c>
    </row>
    <row r="134" spans="1:5" x14ac:dyDescent="0.2">
      <c r="A134" s="108"/>
      <c r="B134" s="7"/>
      <c r="C134" s="7"/>
      <c r="D134" s="7"/>
      <c r="E134" s="100">
        <f t="shared" si="2"/>
        <v>0</v>
      </c>
    </row>
    <row r="135" spans="1:5" x14ac:dyDescent="0.2">
      <c r="A135" s="108"/>
      <c r="B135" s="7"/>
      <c r="C135" s="7"/>
      <c r="D135" s="7"/>
      <c r="E135" s="100">
        <f t="shared" si="2"/>
        <v>0</v>
      </c>
    </row>
    <row r="136" spans="1:5" x14ac:dyDescent="0.2">
      <c r="A136" s="108"/>
      <c r="B136" s="7"/>
      <c r="C136" s="7"/>
      <c r="D136" s="7"/>
      <c r="E136" s="100">
        <f t="shared" si="2"/>
        <v>0</v>
      </c>
    </row>
    <row r="137" spans="1:5" x14ac:dyDescent="0.2">
      <c r="A137" s="108"/>
      <c r="B137" s="7"/>
      <c r="C137" s="7"/>
      <c r="D137" s="7"/>
      <c r="E137" s="100">
        <f t="shared" si="2"/>
        <v>0</v>
      </c>
    </row>
    <row r="138" spans="1:5" x14ac:dyDescent="0.2">
      <c r="A138" s="108"/>
      <c r="B138" s="7"/>
      <c r="C138" s="7"/>
      <c r="D138" s="7"/>
      <c r="E138" s="100">
        <f t="shared" si="2"/>
        <v>0</v>
      </c>
    </row>
    <row r="139" spans="1:5" x14ac:dyDescent="0.2">
      <c r="A139" s="108"/>
      <c r="B139" s="7"/>
      <c r="C139" s="7"/>
      <c r="D139" s="7"/>
      <c r="E139" s="100">
        <f t="shared" si="2"/>
        <v>0</v>
      </c>
    </row>
    <row r="140" spans="1:5" x14ac:dyDescent="0.2">
      <c r="A140" s="108"/>
      <c r="B140" s="7"/>
      <c r="C140" s="7"/>
      <c r="D140" s="7"/>
      <c r="E140" s="100">
        <f t="shared" si="2"/>
        <v>0</v>
      </c>
    </row>
    <row r="141" spans="1:5" x14ac:dyDescent="0.2">
      <c r="A141" s="108"/>
      <c r="B141" s="7"/>
      <c r="C141" s="7"/>
      <c r="D141" s="7"/>
      <c r="E141" s="100">
        <f t="shared" si="2"/>
        <v>0</v>
      </c>
    </row>
    <row r="142" spans="1:5" x14ac:dyDescent="0.2">
      <c r="A142" s="98"/>
      <c r="B142" s="7"/>
      <c r="C142" s="7"/>
      <c r="D142" s="7"/>
      <c r="E142" s="100">
        <f t="shared" si="2"/>
        <v>0</v>
      </c>
    </row>
    <row r="143" spans="1:5" x14ac:dyDescent="0.2">
      <c r="A143" s="98"/>
      <c r="B143" s="7"/>
      <c r="C143" s="7"/>
      <c r="D143" s="7"/>
      <c r="E143" s="100">
        <f t="shared" si="2"/>
        <v>0</v>
      </c>
    </row>
    <row r="144" spans="1:5" x14ac:dyDescent="0.2">
      <c r="A144" s="98"/>
      <c r="B144" s="7"/>
      <c r="C144" s="7"/>
      <c r="D144" s="7"/>
      <c r="E144" s="100">
        <f t="shared" si="2"/>
        <v>0</v>
      </c>
    </row>
    <row r="145" spans="1:5" x14ac:dyDescent="0.2">
      <c r="A145" s="98"/>
      <c r="B145" s="7"/>
      <c r="C145" s="7"/>
      <c r="D145" s="7"/>
      <c r="E145" s="100">
        <f t="shared" si="2"/>
        <v>0</v>
      </c>
    </row>
    <row r="146" spans="1:5" x14ac:dyDescent="0.2">
      <c r="A146" s="98"/>
      <c r="B146" s="7"/>
      <c r="C146" s="7"/>
      <c r="D146" s="7"/>
      <c r="E146" s="100">
        <f t="shared" si="2"/>
        <v>0</v>
      </c>
    </row>
    <row r="147" spans="1:5" x14ac:dyDescent="0.2">
      <c r="A147" s="98"/>
      <c r="B147" s="7"/>
      <c r="C147" s="7"/>
      <c r="D147" s="7"/>
      <c r="E147" s="100">
        <f t="shared" si="2"/>
        <v>0</v>
      </c>
    </row>
    <row r="148" spans="1:5" x14ac:dyDescent="0.2">
      <c r="A148" s="98"/>
      <c r="B148" s="7"/>
      <c r="C148" s="7"/>
      <c r="D148" s="7"/>
      <c r="E148" s="100">
        <f t="shared" si="2"/>
        <v>0</v>
      </c>
    </row>
    <row r="149" spans="1:5" x14ac:dyDescent="0.2">
      <c r="A149" s="108"/>
      <c r="B149" s="7"/>
      <c r="C149" s="7"/>
      <c r="D149" s="7"/>
      <c r="E149" s="100">
        <f t="shared" si="2"/>
        <v>0</v>
      </c>
    </row>
    <row r="150" spans="1:5" x14ac:dyDescent="0.2">
      <c r="A150" s="108"/>
      <c r="B150" s="7"/>
      <c r="C150" s="7"/>
      <c r="D150" s="7"/>
      <c r="E150" s="100">
        <f t="shared" si="2"/>
        <v>0</v>
      </c>
    </row>
    <row r="151" spans="1:5" x14ac:dyDescent="0.2">
      <c r="A151" s="108"/>
      <c r="B151" s="7"/>
      <c r="C151" s="7"/>
      <c r="D151" s="7"/>
      <c r="E151" s="100">
        <f t="shared" si="2"/>
        <v>0</v>
      </c>
    </row>
    <row r="152" spans="1:5" x14ac:dyDescent="0.2">
      <c r="A152" s="108"/>
      <c r="B152" s="7"/>
      <c r="C152" s="7"/>
      <c r="D152" s="7"/>
      <c r="E152" s="100">
        <f t="shared" si="2"/>
        <v>0</v>
      </c>
    </row>
    <row r="153" spans="1:5" x14ac:dyDescent="0.2">
      <c r="A153" s="108"/>
      <c r="B153" s="7"/>
      <c r="C153" s="7"/>
      <c r="D153" s="7"/>
      <c r="E153" s="100">
        <f t="shared" si="2"/>
        <v>0</v>
      </c>
    </row>
    <row r="154" spans="1:5" x14ac:dyDescent="0.2">
      <c r="A154" s="108"/>
      <c r="B154" s="7"/>
      <c r="C154" s="7"/>
      <c r="D154" s="7"/>
      <c r="E154" s="100">
        <f t="shared" si="2"/>
        <v>0</v>
      </c>
    </row>
    <row r="155" spans="1:5" x14ac:dyDescent="0.2">
      <c r="A155" s="108"/>
      <c r="B155" s="7"/>
      <c r="C155" s="7"/>
      <c r="D155" s="7"/>
      <c r="E155" s="100">
        <f t="shared" si="2"/>
        <v>0</v>
      </c>
    </row>
    <row r="156" spans="1:5" x14ac:dyDescent="0.2">
      <c r="A156" s="108"/>
      <c r="B156" s="7"/>
      <c r="C156" s="7"/>
      <c r="D156" s="7"/>
      <c r="E156" s="100">
        <f t="shared" si="2"/>
        <v>0</v>
      </c>
    </row>
    <row r="157" spans="1:5" x14ac:dyDescent="0.2">
      <c r="A157" s="108"/>
      <c r="B157" s="7"/>
      <c r="C157" s="7"/>
      <c r="D157" s="7"/>
      <c r="E157" s="100">
        <f t="shared" si="2"/>
        <v>0</v>
      </c>
    </row>
    <row r="158" spans="1:5" x14ac:dyDescent="0.2">
      <c r="A158" s="108"/>
      <c r="B158" s="7"/>
      <c r="C158" s="7"/>
      <c r="D158" s="7"/>
      <c r="E158" s="100">
        <f t="shared" si="2"/>
        <v>0</v>
      </c>
    </row>
    <row r="159" spans="1:5" x14ac:dyDescent="0.2">
      <c r="A159" s="108"/>
      <c r="B159" s="7"/>
      <c r="C159" s="7"/>
      <c r="D159" s="7"/>
      <c r="E159" s="100">
        <f t="shared" si="2"/>
        <v>0</v>
      </c>
    </row>
    <row r="160" spans="1:5" x14ac:dyDescent="0.2">
      <c r="A160" s="108"/>
      <c r="B160" s="7"/>
      <c r="C160" s="7"/>
      <c r="D160" s="7"/>
      <c r="E160" s="100">
        <f t="shared" si="2"/>
        <v>0</v>
      </c>
    </row>
    <row r="161" spans="1:5" x14ac:dyDescent="0.2">
      <c r="A161" s="108"/>
      <c r="B161" s="7"/>
      <c r="C161" s="7"/>
      <c r="D161" s="7"/>
      <c r="E161" s="100">
        <f t="shared" si="2"/>
        <v>0</v>
      </c>
    </row>
    <row r="162" spans="1:5" x14ac:dyDescent="0.2">
      <c r="A162" s="108"/>
      <c r="B162" s="7"/>
      <c r="C162" s="7"/>
      <c r="D162" s="7"/>
      <c r="E162" s="100">
        <f t="shared" si="2"/>
        <v>0</v>
      </c>
    </row>
    <row r="163" spans="1:5" x14ac:dyDescent="0.2">
      <c r="A163" s="108"/>
      <c r="B163" s="7"/>
      <c r="C163" s="7"/>
      <c r="D163" s="7"/>
      <c r="E163" s="100">
        <f t="shared" si="2"/>
        <v>0</v>
      </c>
    </row>
    <row r="164" spans="1:5" x14ac:dyDescent="0.2">
      <c r="A164" s="108"/>
      <c r="B164" s="7"/>
      <c r="C164" s="7"/>
      <c r="D164" s="7"/>
      <c r="E164" s="100">
        <f t="shared" si="2"/>
        <v>0</v>
      </c>
    </row>
    <row r="165" spans="1:5" x14ac:dyDescent="0.2">
      <c r="A165" s="108"/>
      <c r="B165" s="7"/>
      <c r="C165" s="7"/>
      <c r="D165" s="7"/>
      <c r="E165" s="100">
        <f t="shared" si="2"/>
        <v>0</v>
      </c>
    </row>
    <row r="166" spans="1:5" x14ac:dyDescent="0.2">
      <c r="A166" s="108"/>
      <c r="B166" s="7"/>
      <c r="C166" s="7"/>
      <c r="D166" s="7"/>
      <c r="E166" s="100">
        <f t="shared" si="2"/>
        <v>0</v>
      </c>
    </row>
    <row r="167" spans="1:5" x14ac:dyDescent="0.2">
      <c r="A167" s="108"/>
      <c r="B167" s="7"/>
      <c r="C167" s="7"/>
      <c r="D167" s="7"/>
      <c r="E167" s="100">
        <f t="shared" si="2"/>
        <v>0</v>
      </c>
    </row>
    <row r="168" spans="1:5" x14ac:dyDescent="0.2">
      <c r="A168" s="108"/>
      <c r="B168" s="7"/>
      <c r="C168" s="7"/>
      <c r="D168" s="7"/>
      <c r="E168" s="100">
        <f t="shared" si="2"/>
        <v>0</v>
      </c>
    </row>
    <row r="169" spans="1:5" x14ac:dyDescent="0.2">
      <c r="A169" s="108"/>
      <c r="B169" s="7"/>
      <c r="C169" s="7"/>
      <c r="D169" s="7"/>
      <c r="E169" s="100">
        <f t="shared" si="2"/>
        <v>0</v>
      </c>
    </row>
    <row r="170" spans="1:5" x14ac:dyDescent="0.2">
      <c r="A170" s="108"/>
      <c r="B170" s="7"/>
      <c r="C170" s="7"/>
      <c r="D170" s="7"/>
      <c r="E170" s="100">
        <f t="shared" si="2"/>
        <v>0</v>
      </c>
    </row>
    <row r="171" spans="1:5" x14ac:dyDescent="0.2">
      <c r="A171" s="108"/>
      <c r="B171" s="7"/>
      <c r="C171" s="7"/>
      <c r="D171" s="7"/>
      <c r="E171" s="100">
        <f t="shared" si="2"/>
        <v>0</v>
      </c>
    </row>
    <row r="172" spans="1:5" x14ac:dyDescent="0.2">
      <c r="A172" s="108"/>
      <c r="B172" s="7"/>
      <c r="C172" s="7"/>
      <c r="D172" s="7"/>
      <c r="E172" s="100">
        <f t="shared" si="2"/>
        <v>0</v>
      </c>
    </row>
    <row r="173" spans="1:5" x14ac:dyDescent="0.2">
      <c r="A173" s="108"/>
      <c r="B173" s="7"/>
      <c r="C173" s="7"/>
      <c r="D173" s="7"/>
      <c r="E173" s="100">
        <f t="shared" si="2"/>
        <v>0</v>
      </c>
    </row>
    <row r="174" spans="1:5" x14ac:dyDescent="0.2">
      <c r="A174" s="108"/>
      <c r="B174" s="7"/>
      <c r="C174" s="7"/>
      <c r="D174" s="7"/>
      <c r="E174" s="100">
        <f t="shared" si="2"/>
        <v>0</v>
      </c>
    </row>
    <row r="175" spans="1:5" x14ac:dyDescent="0.2">
      <c r="A175" s="108"/>
      <c r="B175" s="7"/>
      <c r="C175" s="7"/>
      <c r="D175" s="7"/>
      <c r="E175" s="100">
        <f t="shared" si="2"/>
        <v>0</v>
      </c>
    </row>
    <row r="176" spans="1:5" x14ac:dyDescent="0.2">
      <c r="A176" s="108"/>
      <c r="B176" s="7"/>
      <c r="C176" s="7"/>
      <c r="D176" s="7"/>
      <c r="E176" s="100">
        <f t="shared" si="2"/>
        <v>0</v>
      </c>
    </row>
    <row r="177" spans="1:5" x14ac:dyDescent="0.2">
      <c r="A177" s="108"/>
      <c r="B177" s="7"/>
      <c r="C177" s="7"/>
      <c r="D177" s="7"/>
      <c r="E177" s="100">
        <f t="shared" si="2"/>
        <v>0</v>
      </c>
    </row>
    <row r="178" spans="1:5" x14ac:dyDescent="0.2">
      <c r="A178" s="108"/>
      <c r="B178" s="7"/>
      <c r="C178" s="7"/>
      <c r="D178" s="7"/>
      <c r="E178" s="100">
        <f t="shared" si="2"/>
        <v>0</v>
      </c>
    </row>
    <row r="179" spans="1:5" x14ac:dyDescent="0.2">
      <c r="A179" s="108"/>
      <c r="B179" s="7"/>
      <c r="C179" s="7"/>
      <c r="D179" s="7"/>
      <c r="E179" s="100">
        <f t="shared" si="2"/>
        <v>0</v>
      </c>
    </row>
    <row r="180" spans="1:5" x14ac:dyDescent="0.2">
      <c r="A180" s="108"/>
      <c r="B180" s="7"/>
      <c r="C180" s="7"/>
      <c r="D180" s="7"/>
      <c r="E180" s="100">
        <f t="shared" si="2"/>
        <v>0</v>
      </c>
    </row>
    <row r="181" spans="1:5" x14ac:dyDescent="0.2">
      <c r="A181" s="108"/>
      <c r="B181" s="7"/>
      <c r="C181" s="7"/>
      <c r="D181" s="7"/>
      <c r="E181" s="100">
        <f t="shared" si="2"/>
        <v>0</v>
      </c>
    </row>
    <row r="182" spans="1:5" x14ac:dyDescent="0.2">
      <c r="A182" s="108"/>
      <c r="B182" s="7"/>
      <c r="C182" s="7"/>
      <c r="D182" s="7"/>
      <c r="E182" s="100">
        <f t="shared" si="2"/>
        <v>0</v>
      </c>
    </row>
    <row r="183" spans="1:5" x14ac:dyDescent="0.2">
      <c r="A183" s="108"/>
      <c r="B183" s="7"/>
      <c r="C183" s="7"/>
      <c r="D183" s="7"/>
      <c r="E183" s="100">
        <f t="shared" si="2"/>
        <v>0</v>
      </c>
    </row>
    <row r="184" spans="1:5" x14ac:dyDescent="0.2">
      <c r="A184" s="108"/>
      <c r="B184" s="7"/>
      <c r="C184" s="7"/>
      <c r="D184" s="7"/>
      <c r="E184" s="100">
        <f t="shared" si="2"/>
        <v>0</v>
      </c>
    </row>
    <row r="185" spans="1:5" x14ac:dyDescent="0.2">
      <c r="A185" s="108"/>
      <c r="B185" s="7"/>
      <c r="C185" s="7"/>
      <c r="D185" s="7"/>
      <c r="E185" s="100">
        <f t="shared" si="2"/>
        <v>0</v>
      </c>
    </row>
    <row r="186" spans="1:5" x14ac:dyDescent="0.2">
      <c r="A186" s="108"/>
      <c r="B186" s="7"/>
      <c r="C186" s="7"/>
      <c r="D186" s="7"/>
      <c r="E186" s="100">
        <f t="shared" si="2"/>
        <v>0</v>
      </c>
    </row>
    <row r="187" spans="1:5" x14ac:dyDescent="0.2">
      <c r="A187" s="108"/>
      <c r="B187" s="7"/>
      <c r="C187" s="7"/>
      <c r="D187" s="7"/>
      <c r="E187" s="100">
        <f t="shared" si="2"/>
        <v>0</v>
      </c>
    </row>
    <row r="188" spans="1:5" x14ac:dyDescent="0.2">
      <c r="A188" s="108"/>
      <c r="B188" s="7"/>
      <c r="C188" s="7"/>
      <c r="D188" s="7"/>
      <c r="E188" s="100">
        <f t="shared" si="2"/>
        <v>0</v>
      </c>
    </row>
    <row r="189" spans="1:5" x14ac:dyDescent="0.2">
      <c r="A189" s="108"/>
      <c r="B189" s="7"/>
      <c r="C189" s="7"/>
      <c r="D189" s="7"/>
      <c r="E189" s="100">
        <f t="shared" si="2"/>
        <v>0</v>
      </c>
    </row>
    <row r="190" spans="1:5" x14ac:dyDescent="0.2">
      <c r="A190" s="108"/>
      <c r="B190" s="7"/>
      <c r="C190" s="7"/>
      <c r="D190" s="7"/>
      <c r="E190" s="100">
        <f t="shared" si="2"/>
        <v>0</v>
      </c>
    </row>
    <row r="191" spans="1:5" x14ac:dyDescent="0.2">
      <c r="A191" s="108"/>
      <c r="B191" s="7"/>
      <c r="C191" s="7"/>
      <c r="D191" s="7"/>
      <c r="E191" s="100">
        <f t="shared" si="2"/>
        <v>0</v>
      </c>
    </row>
    <row r="192" spans="1:5" x14ac:dyDescent="0.2">
      <c r="A192" s="108"/>
      <c r="B192" s="7"/>
      <c r="C192" s="7"/>
      <c r="D192" s="7"/>
      <c r="E192" s="100">
        <f t="shared" si="2"/>
        <v>0</v>
      </c>
    </row>
    <row r="193" spans="1:5" x14ac:dyDescent="0.2">
      <c r="A193" s="108"/>
      <c r="B193" s="7"/>
      <c r="C193" s="7"/>
      <c r="D193" s="7"/>
      <c r="E193" s="100">
        <f t="shared" si="2"/>
        <v>0</v>
      </c>
    </row>
    <row r="194" spans="1:5" x14ac:dyDescent="0.2">
      <c r="A194" s="108"/>
      <c r="B194" s="7"/>
      <c r="C194" s="7"/>
      <c r="D194" s="7"/>
      <c r="E194" s="100">
        <f t="shared" si="2"/>
        <v>0</v>
      </c>
    </row>
    <row r="195" spans="1:5" x14ac:dyDescent="0.2">
      <c r="A195" s="108"/>
      <c r="B195" s="7"/>
      <c r="C195" s="7"/>
      <c r="D195" s="7"/>
      <c r="E195" s="100">
        <f t="shared" si="2"/>
        <v>0</v>
      </c>
    </row>
    <row r="196" spans="1:5" x14ac:dyDescent="0.2">
      <c r="A196" s="108"/>
      <c r="B196" s="7"/>
      <c r="C196" s="7"/>
      <c r="D196" s="7"/>
      <c r="E196" s="100">
        <f t="shared" si="2"/>
        <v>0</v>
      </c>
    </row>
    <row r="197" spans="1:5" x14ac:dyDescent="0.2">
      <c r="A197" s="108"/>
      <c r="B197" s="7"/>
      <c r="C197" s="7"/>
      <c r="D197" s="7"/>
      <c r="E197" s="100">
        <f t="shared" si="2"/>
        <v>0</v>
      </c>
    </row>
    <row r="198" spans="1:5" x14ac:dyDescent="0.2">
      <c r="A198" s="108"/>
      <c r="B198" s="7"/>
      <c r="C198" s="7"/>
      <c r="D198" s="7"/>
      <c r="E198" s="100">
        <f t="shared" si="2"/>
        <v>0</v>
      </c>
    </row>
    <row r="199" spans="1:5" x14ac:dyDescent="0.2">
      <c r="A199" s="108"/>
      <c r="B199" s="7"/>
      <c r="C199" s="7"/>
      <c r="D199" s="7"/>
      <c r="E199" s="100">
        <f t="shared" si="2"/>
        <v>0</v>
      </c>
    </row>
    <row r="200" spans="1:5" x14ac:dyDescent="0.2">
      <c r="A200" s="108"/>
      <c r="B200" s="7"/>
      <c r="C200" s="7"/>
      <c r="D200" s="7"/>
      <c r="E200" s="100">
        <f t="shared" si="2"/>
        <v>0</v>
      </c>
    </row>
    <row r="201" spans="1:5" x14ac:dyDescent="0.2">
      <c r="A201" s="108"/>
      <c r="B201" s="7"/>
      <c r="C201" s="7"/>
      <c r="D201" s="7"/>
      <c r="E201" s="100">
        <f t="shared" si="2"/>
        <v>0</v>
      </c>
    </row>
    <row r="202" spans="1:5" x14ac:dyDescent="0.2">
      <c r="A202" s="108"/>
      <c r="B202" s="7"/>
      <c r="C202" s="7"/>
      <c r="D202" s="7"/>
      <c r="E202" s="100">
        <f t="shared" si="2"/>
        <v>0</v>
      </c>
    </row>
    <row r="203" spans="1:5" x14ac:dyDescent="0.2">
      <c r="A203" s="108"/>
      <c r="B203" s="7"/>
      <c r="C203" s="7"/>
      <c r="D203" s="7"/>
      <c r="E203" s="100">
        <f t="shared" si="2"/>
        <v>0</v>
      </c>
    </row>
    <row r="204" spans="1:5" x14ac:dyDescent="0.2">
      <c r="A204" s="108"/>
      <c r="B204" s="7"/>
      <c r="C204" s="7"/>
      <c r="D204" s="7"/>
      <c r="E204" s="100">
        <f t="shared" si="2"/>
        <v>0</v>
      </c>
    </row>
    <row r="205" spans="1:5" x14ac:dyDescent="0.2">
      <c r="A205" s="108"/>
      <c r="B205" s="7"/>
      <c r="C205" s="7"/>
      <c r="D205" s="7"/>
      <c r="E205" s="100">
        <f t="shared" si="2"/>
        <v>0</v>
      </c>
    </row>
    <row r="206" spans="1:5" x14ac:dyDescent="0.2">
      <c r="A206" s="108"/>
      <c r="B206" s="7"/>
      <c r="C206" s="7"/>
      <c r="D206" s="7"/>
      <c r="E206" s="100">
        <f t="shared" si="2"/>
        <v>0</v>
      </c>
    </row>
    <row r="207" spans="1:5" x14ac:dyDescent="0.2">
      <c r="A207" s="108"/>
      <c r="B207" s="7"/>
      <c r="C207" s="7"/>
      <c r="D207" s="7"/>
      <c r="E207" s="100">
        <f t="shared" si="2"/>
        <v>0</v>
      </c>
    </row>
    <row r="208" spans="1:5" x14ac:dyDescent="0.2">
      <c r="A208" s="108"/>
      <c r="B208" s="7"/>
      <c r="C208" s="7"/>
      <c r="D208" s="7"/>
      <c r="E208" s="100">
        <f t="shared" si="2"/>
        <v>0</v>
      </c>
    </row>
    <row r="209" spans="1:5" x14ac:dyDescent="0.2">
      <c r="A209" s="108"/>
      <c r="B209" s="7"/>
      <c r="C209" s="7"/>
      <c r="D209" s="7"/>
      <c r="E209" s="100">
        <f t="shared" si="2"/>
        <v>0</v>
      </c>
    </row>
    <row r="210" spans="1:5" x14ac:dyDescent="0.2">
      <c r="A210" s="108"/>
      <c r="B210" s="7"/>
      <c r="C210" s="7"/>
      <c r="D210" s="7"/>
      <c r="E210" s="100">
        <f t="shared" si="2"/>
        <v>0</v>
      </c>
    </row>
    <row r="211" spans="1:5" x14ac:dyDescent="0.2">
      <c r="A211" s="108"/>
      <c r="B211" s="7"/>
      <c r="C211" s="7"/>
      <c r="D211" s="7"/>
      <c r="E211" s="100">
        <f t="shared" si="2"/>
        <v>0</v>
      </c>
    </row>
    <row r="212" spans="1:5" x14ac:dyDescent="0.2">
      <c r="A212" s="108"/>
      <c r="B212" s="7"/>
      <c r="C212" s="7"/>
      <c r="D212" s="7"/>
      <c r="E212" s="100">
        <f t="shared" si="2"/>
        <v>0</v>
      </c>
    </row>
    <row r="213" spans="1:5" x14ac:dyDescent="0.2">
      <c r="A213" s="108"/>
      <c r="B213" s="7"/>
      <c r="C213" s="7"/>
      <c r="D213" s="7"/>
      <c r="E213" s="100">
        <f t="shared" si="2"/>
        <v>0</v>
      </c>
    </row>
    <row r="214" spans="1:5" x14ac:dyDescent="0.2">
      <c r="A214" s="108"/>
      <c r="B214" s="7"/>
      <c r="C214" s="7"/>
      <c r="D214" s="7"/>
      <c r="E214" s="100">
        <f t="shared" si="2"/>
        <v>0</v>
      </c>
    </row>
    <row r="215" spans="1:5" x14ac:dyDescent="0.2">
      <c r="A215" s="108"/>
      <c r="B215" s="7"/>
      <c r="C215" s="7"/>
      <c r="D215" s="7"/>
      <c r="E215" s="100">
        <f t="shared" si="2"/>
        <v>0</v>
      </c>
    </row>
    <row r="216" spans="1:5" x14ac:dyDescent="0.2">
      <c r="A216" s="108"/>
      <c r="B216" s="7"/>
      <c r="C216" s="7"/>
      <c r="D216" s="7"/>
      <c r="E216" s="100">
        <f t="shared" si="2"/>
        <v>0</v>
      </c>
    </row>
    <row r="217" spans="1:5" x14ac:dyDescent="0.2">
      <c r="A217" s="108"/>
      <c r="B217" s="7"/>
      <c r="C217" s="7"/>
      <c r="D217" s="7"/>
      <c r="E217" s="100">
        <f t="shared" si="2"/>
        <v>0</v>
      </c>
    </row>
    <row r="218" spans="1:5" x14ac:dyDescent="0.2">
      <c r="A218" s="108"/>
      <c r="B218" s="7"/>
      <c r="C218" s="7"/>
      <c r="D218" s="7"/>
      <c r="E218" s="100">
        <f t="shared" si="2"/>
        <v>0</v>
      </c>
    </row>
    <row r="219" spans="1:5" x14ac:dyDescent="0.2">
      <c r="A219" s="108"/>
      <c r="B219" s="7"/>
      <c r="C219" s="7"/>
      <c r="D219" s="7"/>
      <c r="E219" s="100">
        <f t="shared" si="2"/>
        <v>0</v>
      </c>
    </row>
    <row r="220" spans="1:5" x14ac:dyDescent="0.2">
      <c r="A220" s="108"/>
      <c r="B220" s="7"/>
      <c r="C220" s="7"/>
      <c r="D220" s="7"/>
      <c r="E220" s="100">
        <f t="shared" si="2"/>
        <v>0</v>
      </c>
    </row>
    <row r="221" spans="1:5" x14ac:dyDescent="0.2">
      <c r="A221" s="108"/>
      <c r="B221" s="7"/>
      <c r="C221" s="7"/>
      <c r="D221" s="7"/>
      <c r="E221" s="100">
        <f t="shared" si="2"/>
        <v>0</v>
      </c>
    </row>
    <row r="222" spans="1:5" ht="12.75" customHeight="1" x14ac:dyDescent="0.2">
      <c r="A222" s="108"/>
      <c r="B222" s="112"/>
      <c r="C222" s="7"/>
      <c r="D222" s="7"/>
      <c r="E222" s="100">
        <f t="shared" si="2"/>
        <v>0</v>
      </c>
    </row>
    <row r="223" spans="1:5" ht="13.5" customHeight="1" thickBot="1" x14ac:dyDescent="0.25">
      <c r="A223" s="109"/>
      <c r="B223" s="112"/>
      <c r="C223" s="115"/>
      <c r="D223" s="115"/>
      <c r="E223" s="101">
        <f t="shared" si="2"/>
        <v>0</v>
      </c>
    </row>
    <row r="224" spans="1:5" ht="13.5" thickBot="1" x14ac:dyDescent="0.25">
      <c r="A224" s="57" t="s">
        <v>33</v>
      </c>
      <c r="B224" s="102">
        <f>IF(ISERROR(SUM(B124:B223)),0,(SUM(B124:B223)))</f>
        <v>0</v>
      </c>
      <c r="C224" s="103">
        <f>IFERROR(SUM(C124:C223)/B224,0)</f>
        <v>0</v>
      </c>
      <c r="D224" s="104">
        <f>IFERROR(SUM(D124:D223),0)</f>
        <v>0</v>
      </c>
      <c r="E224" s="105">
        <f>IFERROR(D224/B224,0)</f>
        <v>0</v>
      </c>
    </row>
    <row r="225" spans="1:5" ht="12.75" customHeight="1" x14ac:dyDescent="0.2">
      <c r="C225" s="82"/>
      <c r="D225" s="82"/>
      <c r="E225" s="82"/>
    </row>
    <row r="226" spans="1:5" ht="7.5" customHeight="1" thickBot="1" x14ac:dyDescent="0.25">
      <c r="B226" s="55"/>
      <c r="C226" s="56"/>
      <c r="D226" s="60"/>
      <c r="E226" s="81"/>
    </row>
    <row r="227" spans="1:5" ht="13.5" customHeight="1" thickBot="1" x14ac:dyDescent="0.25">
      <c r="A227" s="55" t="s">
        <v>17</v>
      </c>
      <c r="B227" s="48">
        <f>IF(ISERROR(B224+B121),0,(B224+B121))</f>
        <v>0</v>
      </c>
      <c r="C227" s="49">
        <f>IFERROR(SUM(C124:C223,C21:C115)/(B227-SUM(B116:B120)),0)</f>
        <v>0</v>
      </c>
      <c r="D227" s="50">
        <f>IFERROR(SUM(D124:D223,D21:D120),0)</f>
        <v>0</v>
      </c>
      <c r="E227" s="51">
        <f>IFERROR(D227/B227,0)</f>
        <v>0</v>
      </c>
    </row>
    <row r="229" spans="1:5" x14ac:dyDescent="0.2">
      <c r="A229" s="55" t="s">
        <v>18</v>
      </c>
    </row>
    <row r="230" spans="1:5" x14ac:dyDescent="0.2">
      <c r="A230" s="108"/>
      <c r="B230" s="7"/>
      <c r="C230" s="7"/>
      <c r="D230" s="7"/>
      <c r="E230" s="100">
        <f t="shared" ref="E230:E244" si="3">IF(ISERROR(D230/B230),0,(D230/B230))</f>
        <v>0</v>
      </c>
    </row>
    <row r="231" spans="1:5" x14ac:dyDescent="0.2">
      <c r="A231" s="108"/>
      <c r="B231" s="7"/>
      <c r="C231" s="7"/>
      <c r="D231" s="7"/>
      <c r="E231" s="100">
        <f t="shared" si="3"/>
        <v>0</v>
      </c>
    </row>
    <row r="232" spans="1:5" x14ac:dyDescent="0.2">
      <c r="A232" s="108"/>
      <c r="B232" s="7"/>
      <c r="C232" s="7"/>
      <c r="D232" s="7"/>
      <c r="E232" s="100">
        <f t="shared" si="3"/>
        <v>0</v>
      </c>
    </row>
    <row r="233" spans="1:5" x14ac:dyDescent="0.2">
      <c r="A233" s="108"/>
      <c r="B233" s="7"/>
      <c r="C233" s="7"/>
      <c r="D233" s="7"/>
      <c r="E233" s="100">
        <f t="shared" si="3"/>
        <v>0</v>
      </c>
    </row>
    <row r="234" spans="1:5" x14ac:dyDescent="0.2">
      <c r="A234" s="108"/>
      <c r="B234" s="7"/>
      <c r="C234" s="7"/>
      <c r="D234" s="7"/>
      <c r="E234" s="100">
        <f t="shared" si="3"/>
        <v>0</v>
      </c>
    </row>
    <row r="235" spans="1:5" x14ac:dyDescent="0.2">
      <c r="A235" s="108"/>
      <c r="B235" s="7"/>
      <c r="C235" s="7"/>
      <c r="D235" s="7"/>
      <c r="E235" s="100">
        <f t="shared" si="3"/>
        <v>0</v>
      </c>
    </row>
    <row r="236" spans="1:5" x14ac:dyDescent="0.2">
      <c r="A236" s="108"/>
      <c r="B236" s="7"/>
      <c r="C236" s="7"/>
      <c r="D236" s="7"/>
      <c r="E236" s="100">
        <f t="shared" si="3"/>
        <v>0</v>
      </c>
    </row>
    <row r="237" spans="1:5" x14ac:dyDescent="0.2">
      <c r="A237" s="108"/>
      <c r="B237" s="7"/>
      <c r="C237" s="7"/>
      <c r="D237" s="7"/>
      <c r="E237" s="100">
        <f t="shared" si="3"/>
        <v>0</v>
      </c>
    </row>
    <row r="238" spans="1:5" x14ac:dyDescent="0.2">
      <c r="A238" s="108"/>
      <c r="B238" s="7"/>
      <c r="C238" s="7"/>
      <c r="D238" s="7"/>
      <c r="E238" s="100">
        <f t="shared" si="3"/>
        <v>0</v>
      </c>
    </row>
    <row r="239" spans="1:5" x14ac:dyDescent="0.2">
      <c r="A239" s="108"/>
      <c r="B239" s="7"/>
      <c r="C239" s="7"/>
      <c r="D239" s="7"/>
      <c r="E239" s="100">
        <f t="shared" si="3"/>
        <v>0</v>
      </c>
    </row>
    <row r="240" spans="1:5" x14ac:dyDescent="0.2">
      <c r="A240" s="108"/>
      <c r="B240" s="7"/>
      <c r="C240" s="7"/>
      <c r="D240" s="7"/>
      <c r="E240" s="100">
        <f t="shared" si="3"/>
        <v>0</v>
      </c>
    </row>
    <row r="241" spans="1:5" x14ac:dyDescent="0.2">
      <c r="A241" s="108"/>
      <c r="B241" s="7"/>
      <c r="C241" s="7"/>
      <c r="D241" s="7"/>
      <c r="E241" s="100">
        <f t="shared" si="3"/>
        <v>0</v>
      </c>
    </row>
    <row r="242" spans="1:5" x14ac:dyDescent="0.2">
      <c r="A242" s="108"/>
      <c r="B242" s="7"/>
      <c r="C242" s="7"/>
      <c r="D242" s="7"/>
      <c r="E242" s="100">
        <f t="shared" si="3"/>
        <v>0</v>
      </c>
    </row>
    <row r="243" spans="1:5" x14ac:dyDescent="0.2">
      <c r="A243" s="108"/>
      <c r="B243" s="7"/>
      <c r="C243" s="7"/>
      <c r="D243" s="7"/>
      <c r="E243" s="100">
        <f t="shared" si="3"/>
        <v>0</v>
      </c>
    </row>
    <row r="244" spans="1:5" ht="13.5" thickBot="1" x14ac:dyDescent="0.25">
      <c r="A244" s="109"/>
      <c r="B244" s="7"/>
      <c r="C244" s="8"/>
      <c r="D244" s="8"/>
      <c r="E244" s="101">
        <f t="shared" si="3"/>
        <v>0</v>
      </c>
    </row>
    <row r="245" spans="1:5" ht="13.5" customHeight="1" thickBot="1" x14ac:dyDescent="0.25">
      <c r="A245" s="41" t="s">
        <v>34</v>
      </c>
      <c r="B245" s="102">
        <f>SUM(B230:B244)</f>
        <v>0</v>
      </c>
      <c r="C245" s="103">
        <f>IFERROR(SUM(C230:C244)/B245,0)</f>
        <v>0</v>
      </c>
      <c r="D245" s="104">
        <f>IFERROR(SUM(D230:D244),0)</f>
        <v>0</v>
      </c>
      <c r="E245" s="105">
        <f>IFERROR(D245/B245,0)</f>
        <v>0</v>
      </c>
    </row>
    <row r="246" spans="1:5" ht="12.75" customHeight="1" x14ac:dyDescent="0.2">
      <c r="A246" s="55"/>
      <c r="B246" s="83"/>
      <c r="C246" s="82"/>
      <c r="D246" s="84"/>
      <c r="E246" s="58"/>
    </row>
    <row r="247" spans="1:5" ht="18" customHeight="1" x14ac:dyDescent="0.2"/>
    <row r="248" spans="1:5" ht="12.75" customHeight="1" x14ac:dyDescent="0.2">
      <c r="A248" s="55" t="s">
        <v>19</v>
      </c>
      <c r="B248" s="55"/>
    </row>
    <row r="249" spans="1:5" x14ac:dyDescent="0.2">
      <c r="A249" s="108"/>
      <c r="B249" s="7"/>
      <c r="C249" s="7"/>
      <c r="D249" s="7"/>
      <c r="E249" s="100">
        <f>IF(ISERROR(D249/B249),0,(D249/B249))</f>
        <v>0</v>
      </c>
    </row>
    <row r="250" spans="1:5" x14ac:dyDescent="0.2">
      <c r="A250" s="108"/>
      <c r="B250" s="7"/>
      <c r="C250" s="7"/>
      <c r="D250" s="7"/>
      <c r="E250" s="100">
        <f t="shared" ref="E250:E272" si="4">IF(ISERROR(D250/B250),0,(D250/B250))</f>
        <v>0</v>
      </c>
    </row>
    <row r="251" spans="1:5" x14ac:dyDescent="0.2">
      <c r="A251" s="108"/>
      <c r="B251" s="7"/>
      <c r="C251" s="7"/>
      <c r="D251" s="7"/>
      <c r="E251" s="100">
        <f t="shared" si="4"/>
        <v>0</v>
      </c>
    </row>
    <row r="252" spans="1:5" x14ac:dyDescent="0.2">
      <c r="A252" s="108"/>
      <c r="B252" s="7"/>
      <c r="C252" s="7"/>
      <c r="D252" s="7"/>
      <c r="E252" s="100">
        <f t="shared" si="4"/>
        <v>0</v>
      </c>
    </row>
    <row r="253" spans="1:5" x14ac:dyDescent="0.2">
      <c r="A253" s="108"/>
      <c r="B253" s="7"/>
      <c r="C253" s="7"/>
      <c r="D253" s="7"/>
      <c r="E253" s="100">
        <f t="shared" si="4"/>
        <v>0</v>
      </c>
    </row>
    <row r="254" spans="1:5" x14ac:dyDescent="0.2">
      <c r="A254" s="108"/>
      <c r="B254" s="7"/>
      <c r="C254" s="7"/>
      <c r="D254" s="7"/>
      <c r="E254" s="100">
        <f t="shared" si="4"/>
        <v>0</v>
      </c>
    </row>
    <row r="255" spans="1:5" x14ac:dyDescent="0.2">
      <c r="A255" s="108"/>
      <c r="B255" s="7"/>
      <c r="C255" s="7"/>
      <c r="D255" s="7"/>
      <c r="E255" s="100">
        <f t="shared" si="4"/>
        <v>0</v>
      </c>
    </row>
    <row r="256" spans="1:5" x14ac:dyDescent="0.2">
      <c r="A256" s="108"/>
      <c r="B256" s="7"/>
      <c r="C256" s="7"/>
      <c r="D256" s="7"/>
      <c r="E256" s="100">
        <f t="shared" si="4"/>
        <v>0</v>
      </c>
    </row>
    <row r="257" spans="1:5" x14ac:dyDescent="0.2">
      <c r="A257" s="108"/>
      <c r="B257" s="7"/>
      <c r="C257" s="7"/>
      <c r="D257" s="7"/>
      <c r="E257" s="100">
        <f t="shared" si="4"/>
        <v>0</v>
      </c>
    </row>
    <row r="258" spans="1:5" x14ac:dyDescent="0.2">
      <c r="A258" s="108"/>
      <c r="B258" s="7"/>
      <c r="C258" s="7"/>
      <c r="D258" s="7"/>
      <c r="E258" s="100">
        <f t="shared" si="4"/>
        <v>0</v>
      </c>
    </row>
    <row r="259" spans="1:5" x14ac:dyDescent="0.2">
      <c r="A259" s="108"/>
      <c r="B259" s="7"/>
      <c r="C259" s="7"/>
      <c r="D259" s="7"/>
      <c r="E259" s="100">
        <f t="shared" si="4"/>
        <v>0</v>
      </c>
    </row>
    <row r="260" spans="1:5" x14ac:dyDescent="0.2">
      <c r="A260" s="108"/>
      <c r="B260" s="7"/>
      <c r="C260" s="7"/>
      <c r="D260" s="7"/>
      <c r="E260" s="100">
        <f t="shared" si="4"/>
        <v>0</v>
      </c>
    </row>
    <row r="261" spans="1:5" x14ac:dyDescent="0.2">
      <c r="A261" s="108"/>
      <c r="B261" s="7"/>
      <c r="C261" s="7"/>
      <c r="D261" s="7"/>
      <c r="E261" s="100">
        <f t="shared" si="4"/>
        <v>0</v>
      </c>
    </row>
    <row r="262" spans="1:5" x14ac:dyDescent="0.2">
      <c r="A262" s="108"/>
      <c r="B262" s="7"/>
      <c r="C262" s="7"/>
      <c r="D262" s="7"/>
      <c r="E262" s="100">
        <f t="shared" si="4"/>
        <v>0</v>
      </c>
    </row>
    <row r="263" spans="1:5" x14ac:dyDescent="0.2">
      <c r="A263" s="108"/>
      <c r="B263" s="7"/>
      <c r="C263" s="7"/>
      <c r="D263" s="7"/>
      <c r="E263" s="100">
        <f t="shared" si="4"/>
        <v>0</v>
      </c>
    </row>
    <row r="264" spans="1:5" x14ac:dyDescent="0.2">
      <c r="A264" s="108"/>
      <c r="B264" s="7"/>
      <c r="C264" s="7"/>
      <c r="D264" s="7"/>
      <c r="E264" s="100">
        <f t="shared" si="4"/>
        <v>0</v>
      </c>
    </row>
    <row r="265" spans="1:5" x14ac:dyDescent="0.2">
      <c r="A265" s="108"/>
      <c r="B265" s="7"/>
      <c r="C265" s="7"/>
      <c r="D265" s="7"/>
      <c r="E265" s="100">
        <f t="shared" si="4"/>
        <v>0</v>
      </c>
    </row>
    <row r="266" spans="1:5" x14ac:dyDescent="0.2">
      <c r="A266" s="108"/>
      <c r="B266" s="7"/>
      <c r="C266" s="7"/>
      <c r="D266" s="7"/>
      <c r="E266" s="100">
        <f t="shared" si="4"/>
        <v>0</v>
      </c>
    </row>
    <row r="267" spans="1:5" x14ac:dyDescent="0.2">
      <c r="A267" s="108"/>
      <c r="B267" s="7"/>
      <c r="C267" s="7"/>
      <c r="D267" s="7"/>
      <c r="E267" s="100">
        <f t="shared" si="4"/>
        <v>0</v>
      </c>
    </row>
    <row r="268" spans="1:5" x14ac:dyDescent="0.2">
      <c r="A268" s="108"/>
      <c r="B268" s="7"/>
      <c r="C268" s="7"/>
      <c r="D268" s="7"/>
      <c r="E268" s="100">
        <f t="shared" si="4"/>
        <v>0</v>
      </c>
    </row>
    <row r="269" spans="1:5" x14ac:dyDescent="0.2">
      <c r="A269" s="108"/>
      <c r="B269" s="7"/>
      <c r="C269" s="7"/>
      <c r="D269" s="7"/>
      <c r="E269" s="100">
        <f t="shared" si="4"/>
        <v>0</v>
      </c>
    </row>
    <row r="270" spans="1:5" x14ac:dyDescent="0.2">
      <c r="A270" s="108"/>
      <c r="B270" s="7"/>
      <c r="C270" s="7"/>
      <c r="D270" s="7"/>
      <c r="E270" s="100">
        <f t="shared" si="4"/>
        <v>0</v>
      </c>
    </row>
    <row r="271" spans="1:5" x14ac:dyDescent="0.2">
      <c r="A271" s="108"/>
      <c r="B271" s="7"/>
      <c r="C271" s="7"/>
      <c r="D271" s="7"/>
      <c r="E271" s="100">
        <f t="shared" si="4"/>
        <v>0</v>
      </c>
    </row>
    <row r="272" spans="1:5" x14ac:dyDescent="0.2">
      <c r="A272" s="108"/>
      <c r="B272" s="7"/>
      <c r="C272" s="7"/>
      <c r="D272" s="7"/>
      <c r="E272" s="100">
        <f t="shared" si="4"/>
        <v>0</v>
      </c>
    </row>
    <row r="273" spans="1:5" ht="13.5" customHeight="1" thickBot="1" x14ac:dyDescent="0.25">
      <c r="A273" s="109"/>
      <c r="B273" s="7"/>
      <c r="C273" s="8"/>
      <c r="D273" s="8"/>
      <c r="E273" s="101">
        <f>IF(ISERROR(D273/B273),0,(D273/B273))</f>
        <v>0</v>
      </c>
    </row>
    <row r="274" spans="1:5" ht="13.5" customHeight="1" thickBot="1" x14ac:dyDescent="0.25">
      <c r="A274" s="47" t="s">
        <v>35</v>
      </c>
      <c r="B274" s="102">
        <f>SUM(B249:B273)</f>
        <v>0</v>
      </c>
      <c r="C274" s="103">
        <f>IFERROR(SUM(C249:C273)/B274,0)</f>
        <v>0</v>
      </c>
      <c r="D274" s="104">
        <f>IFERROR(SUM(D249:D273),0)</f>
        <v>0</v>
      </c>
      <c r="E274" s="105">
        <f>IFERROR(D274/B274,0)</f>
        <v>0</v>
      </c>
    </row>
    <row r="275" spans="1:5" ht="12.75" customHeight="1" x14ac:dyDescent="0.2">
      <c r="C275" s="82"/>
      <c r="D275" s="84"/>
      <c r="E275" s="58"/>
    </row>
    <row r="276" spans="1:5" ht="12.75" customHeight="1" x14ac:dyDescent="0.2">
      <c r="A276" s="55" t="s">
        <v>20</v>
      </c>
    </row>
    <row r="277" spans="1:5" ht="12.75" customHeight="1" x14ac:dyDescent="0.2">
      <c r="A277" s="108"/>
      <c r="B277" s="7"/>
      <c r="C277" s="7"/>
      <c r="D277" s="11"/>
      <c r="E277" s="100">
        <f>IF(ISERROR(D277/B277),0,(D277/B277))</f>
        <v>0</v>
      </c>
    </row>
    <row r="278" spans="1:5" x14ac:dyDescent="0.2">
      <c r="A278" s="108"/>
      <c r="B278" s="7"/>
      <c r="C278" s="7"/>
      <c r="D278" s="11"/>
      <c r="E278" s="100">
        <f t="shared" ref="E278:E296" si="5">IF(ISERROR(D278/B278),0,(D278/B278))</f>
        <v>0</v>
      </c>
    </row>
    <row r="279" spans="1:5" x14ac:dyDescent="0.2">
      <c r="A279" s="108"/>
      <c r="B279" s="7"/>
      <c r="C279" s="7"/>
      <c r="D279" s="11"/>
      <c r="E279" s="100">
        <f t="shared" si="5"/>
        <v>0</v>
      </c>
    </row>
    <row r="280" spans="1:5" x14ac:dyDescent="0.2">
      <c r="A280" s="108"/>
      <c r="B280" s="7"/>
      <c r="C280" s="7"/>
      <c r="D280" s="11"/>
      <c r="E280" s="100">
        <f t="shared" si="5"/>
        <v>0</v>
      </c>
    </row>
    <row r="281" spans="1:5" x14ac:dyDescent="0.2">
      <c r="A281" s="108"/>
      <c r="B281" s="7"/>
      <c r="C281" s="7"/>
      <c r="D281" s="11"/>
      <c r="E281" s="100">
        <f t="shared" si="5"/>
        <v>0</v>
      </c>
    </row>
    <row r="282" spans="1:5" x14ac:dyDescent="0.2">
      <c r="A282" s="108"/>
      <c r="B282" s="7"/>
      <c r="C282" s="7"/>
      <c r="D282" s="11"/>
      <c r="E282" s="100">
        <f t="shared" si="5"/>
        <v>0</v>
      </c>
    </row>
    <row r="283" spans="1:5" x14ac:dyDescent="0.2">
      <c r="A283" s="108"/>
      <c r="B283" s="7"/>
      <c r="C283" s="7"/>
      <c r="D283" s="11"/>
      <c r="E283" s="100">
        <f t="shared" si="5"/>
        <v>0</v>
      </c>
    </row>
    <row r="284" spans="1:5" x14ac:dyDescent="0.2">
      <c r="A284" s="108"/>
      <c r="B284" s="7"/>
      <c r="C284" s="7"/>
      <c r="D284" s="11"/>
      <c r="E284" s="100">
        <f t="shared" si="5"/>
        <v>0</v>
      </c>
    </row>
    <row r="285" spans="1:5" x14ac:dyDescent="0.2">
      <c r="A285" s="108"/>
      <c r="B285" s="7"/>
      <c r="C285" s="7"/>
      <c r="D285" s="11"/>
      <c r="E285" s="100">
        <f t="shared" si="5"/>
        <v>0</v>
      </c>
    </row>
    <row r="286" spans="1:5" x14ac:dyDescent="0.2">
      <c r="A286" s="108"/>
      <c r="B286" s="7"/>
      <c r="C286" s="7"/>
      <c r="D286" s="11"/>
      <c r="E286" s="100">
        <f t="shared" si="5"/>
        <v>0</v>
      </c>
    </row>
    <row r="287" spans="1:5" x14ac:dyDescent="0.2">
      <c r="A287" s="108"/>
      <c r="B287" s="7"/>
      <c r="C287" s="7"/>
      <c r="D287" s="11"/>
      <c r="E287" s="100">
        <f t="shared" si="5"/>
        <v>0</v>
      </c>
    </row>
    <row r="288" spans="1:5" x14ac:dyDescent="0.2">
      <c r="A288" s="108"/>
      <c r="B288" s="7"/>
      <c r="C288" s="7"/>
      <c r="D288" s="11"/>
      <c r="E288" s="100">
        <f t="shared" si="5"/>
        <v>0</v>
      </c>
    </row>
    <row r="289" spans="1:5" x14ac:dyDescent="0.2">
      <c r="A289" s="108"/>
      <c r="B289" s="7"/>
      <c r="C289" s="7"/>
      <c r="D289" s="11"/>
      <c r="E289" s="100">
        <f t="shared" si="5"/>
        <v>0</v>
      </c>
    </row>
    <row r="290" spans="1:5" x14ac:dyDescent="0.2">
      <c r="A290" s="108"/>
      <c r="B290" s="7"/>
      <c r="C290" s="7"/>
      <c r="D290" s="11"/>
      <c r="E290" s="100">
        <f t="shared" si="5"/>
        <v>0</v>
      </c>
    </row>
    <row r="291" spans="1:5" x14ac:dyDescent="0.2">
      <c r="A291" s="108"/>
      <c r="B291" s="7"/>
      <c r="C291" s="7"/>
      <c r="D291" s="11"/>
      <c r="E291" s="100">
        <f t="shared" si="5"/>
        <v>0</v>
      </c>
    </row>
    <row r="292" spans="1:5" x14ac:dyDescent="0.2">
      <c r="A292" s="108"/>
      <c r="B292" s="7"/>
      <c r="C292" s="7"/>
      <c r="D292" s="11"/>
      <c r="E292" s="100">
        <f t="shared" si="5"/>
        <v>0</v>
      </c>
    </row>
    <row r="293" spans="1:5" x14ac:dyDescent="0.2">
      <c r="A293" s="108"/>
      <c r="B293" s="7"/>
      <c r="C293" s="7"/>
      <c r="D293" s="11"/>
      <c r="E293" s="100">
        <f t="shared" si="5"/>
        <v>0</v>
      </c>
    </row>
    <row r="294" spans="1:5" x14ac:dyDescent="0.2">
      <c r="A294" s="108"/>
      <c r="B294" s="7"/>
      <c r="C294" s="7"/>
      <c r="D294" s="11"/>
      <c r="E294" s="100">
        <f t="shared" si="5"/>
        <v>0</v>
      </c>
    </row>
    <row r="295" spans="1:5" x14ac:dyDescent="0.2">
      <c r="A295" s="114"/>
      <c r="B295" s="7"/>
      <c r="C295" s="8"/>
      <c r="D295" s="110"/>
      <c r="E295" s="100">
        <f t="shared" si="5"/>
        <v>0</v>
      </c>
    </row>
    <row r="296" spans="1:5" ht="13.5" thickBot="1" x14ac:dyDescent="0.25">
      <c r="A296" s="109"/>
      <c r="B296" s="7"/>
      <c r="C296" s="8"/>
      <c r="D296" s="110"/>
      <c r="E296" s="101">
        <f t="shared" si="5"/>
        <v>0</v>
      </c>
    </row>
    <row r="297" spans="1:5" ht="13.5" customHeight="1" thickBot="1" x14ac:dyDescent="0.25">
      <c r="A297" s="47" t="s">
        <v>36</v>
      </c>
      <c r="B297" s="102">
        <f>SUM(B277:B296)</f>
        <v>0</v>
      </c>
      <c r="C297" s="103">
        <f>IFERROR(SUM(C277:C296)/B297,0)</f>
        <v>0</v>
      </c>
      <c r="D297" s="104">
        <f>IFERROR(SUM(D277:D296),0)</f>
        <v>0</v>
      </c>
      <c r="E297" s="105">
        <f>IFERROR(D297/B297,0)</f>
        <v>0</v>
      </c>
    </row>
    <row r="298" spans="1:5" ht="12.75" customHeight="1" x14ac:dyDescent="0.2">
      <c r="C298" s="82"/>
      <c r="D298" s="84"/>
      <c r="E298" s="58"/>
    </row>
    <row r="299" spans="1:5" ht="12.75" customHeight="1" x14ac:dyDescent="0.2">
      <c r="A299" s="55" t="s">
        <v>21</v>
      </c>
    </row>
    <row r="300" spans="1:5" ht="12.75" customHeight="1" x14ac:dyDescent="0.2">
      <c r="A300" s="108"/>
      <c r="B300" s="7"/>
      <c r="C300" s="7"/>
      <c r="D300" s="11"/>
      <c r="E300" s="100">
        <f>IF(ISERROR(D300/B300),0,(D300/B300))</f>
        <v>0</v>
      </c>
    </row>
    <row r="301" spans="1:5" x14ac:dyDescent="0.2">
      <c r="A301" s="108"/>
      <c r="B301" s="7"/>
      <c r="C301" s="7"/>
      <c r="D301" s="11"/>
      <c r="E301" s="100">
        <f t="shared" ref="E301:E329" si="6">IF(ISERROR(D301/B301),0,(D301/B301))</f>
        <v>0</v>
      </c>
    </row>
    <row r="302" spans="1:5" x14ac:dyDescent="0.2">
      <c r="A302" s="108"/>
      <c r="B302" s="7"/>
      <c r="C302" s="7"/>
      <c r="D302" s="11"/>
      <c r="E302" s="100">
        <f t="shared" si="6"/>
        <v>0</v>
      </c>
    </row>
    <row r="303" spans="1:5" x14ac:dyDescent="0.2">
      <c r="A303" s="108"/>
      <c r="B303" s="7"/>
      <c r="C303" s="7"/>
      <c r="D303" s="11"/>
      <c r="E303" s="100">
        <f t="shared" si="6"/>
        <v>0</v>
      </c>
    </row>
    <row r="304" spans="1:5" x14ac:dyDescent="0.2">
      <c r="A304" s="108"/>
      <c r="B304" s="7"/>
      <c r="C304" s="7"/>
      <c r="D304" s="11"/>
      <c r="E304" s="100">
        <f t="shared" si="6"/>
        <v>0</v>
      </c>
    </row>
    <row r="305" spans="1:5" x14ac:dyDescent="0.2">
      <c r="A305" s="108"/>
      <c r="B305" s="7"/>
      <c r="C305" s="7"/>
      <c r="D305" s="11"/>
      <c r="E305" s="100">
        <f t="shared" si="6"/>
        <v>0</v>
      </c>
    </row>
    <row r="306" spans="1:5" x14ac:dyDescent="0.2">
      <c r="A306" s="108"/>
      <c r="B306" s="7"/>
      <c r="C306" s="7"/>
      <c r="D306" s="11"/>
      <c r="E306" s="100">
        <f t="shared" si="6"/>
        <v>0</v>
      </c>
    </row>
    <row r="307" spans="1:5" x14ac:dyDescent="0.2">
      <c r="A307" s="108"/>
      <c r="B307" s="7"/>
      <c r="C307" s="7"/>
      <c r="D307" s="11"/>
      <c r="E307" s="100">
        <f t="shared" si="6"/>
        <v>0</v>
      </c>
    </row>
    <row r="308" spans="1:5" x14ac:dyDescent="0.2">
      <c r="A308" s="108"/>
      <c r="B308" s="7"/>
      <c r="C308" s="7"/>
      <c r="D308" s="11"/>
      <c r="E308" s="100">
        <f t="shared" si="6"/>
        <v>0</v>
      </c>
    </row>
    <row r="309" spans="1:5" x14ac:dyDescent="0.2">
      <c r="A309" s="108"/>
      <c r="B309" s="7"/>
      <c r="C309" s="7"/>
      <c r="D309" s="11"/>
      <c r="E309" s="100">
        <f t="shared" si="6"/>
        <v>0</v>
      </c>
    </row>
    <row r="310" spans="1:5" x14ac:dyDescent="0.2">
      <c r="A310" s="108"/>
      <c r="B310" s="7"/>
      <c r="C310" s="7"/>
      <c r="D310" s="11"/>
      <c r="E310" s="100">
        <f t="shared" si="6"/>
        <v>0</v>
      </c>
    </row>
    <row r="311" spans="1:5" x14ac:dyDescent="0.2">
      <c r="A311" s="108"/>
      <c r="B311" s="7"/>
      <c r="C311" s="7"/>
      <c r="D311" s="11"/>
      <c r="E311" s="100">
        <f t="shared" si="6"/>
        <v>0</v>
      </c>
    </row>
    <row r="312" spans="1:5" x14ac:dyDescent="0.2">
      <c r="A312" s="108"/>
      <c r="B312" s="7"/>
      <c r="C312" s="7"/>
      <c r="D312" s="11"/>
      <c r="E312" s="100">
        <f t="shared" si="6"/>
        <v>0</v>
      </c>
    </row>
    <row r="313" spans="1:5" x14ac:dyDescent="0.2">
      <c r="A313" s="108"/>
      <c r="B313" s="7"/>
      <c r="C313" s="7"/>
      <c r="D313" s="11"/>
      <c r="E313" s="100">
        <f t="shared" si="6"/>
        <v>0</v>
      </c>
    </row>
    <row r="314" spans="1:5" x14ac:dyDescent="0.2">
      <c r="A314" s="108"/>
      <c r="B314" s="7"/>
      <c r="C314" s="7"/>
      <c r="D314" s="11"/>
      <c r="E314" s="100">
        <f t="shared" si="6"/>
        <v>0</v>
      </c>
    </row>
    <row r="315" spans="1:5" x14ac:dyDescent="0.2">
      <c r="A315" s="108"/>
      <c r="B315" s="7"/>
      <c r="C315" s="7"/>
      <c r="D315" s="11"/>
      <c r="E315" s="100">
        <f t="shared" si="6"/>
        <v>0</v>
      </c>
    </row>
    <row r="316" spans="1:5" x14ac:dyDescent="0.2">
      <c r="A316" s="108"/>
      <c r="B316" s="7"/>
      <c r="C316" s="7"/>
      <c r="D316" s="11"/>
      <c r="E316" s="100">
        <f t="shared" si="6"/>
        <v>0</v>
      </c>
    </row>
    <row r="317" spans="1:5" x14ac:dyDescent="0.2">
      <c r="A317" s="108"/>
      <c r="B317" s="7"/>
      <c r="C317" s="7"/>
      <c r="D317" s="11"/>
      <c r="E317" s="100">
        <f t="shared" si="6"/>
        <v>0</v>
      </c>
    </row>
    <row r="318" spans="1:5" x14ac:dyDescent="0.2">
      <c r="A318" s="108"/>
      <c r="B318" s="7"/>
      <c r="C318" s="7"/>
      <c r="D318" s="11"/>
      <c r="E318" s="100">
        <f t="shared" si="6"/>
        <v>0</v>
      </c>
    </row>
    <row r="319" spans="1:5" x14ac:dyDescent="0.2">
      <c r="A319" s="108"/>
      <c r="B319" s="7"/>
      <c r="C319" s="7"/>
      <c r="D319" s="11"/>
      <c r="E319" s="100">
        <f t="shared" si="6"/>
        <v>0</v>
      </c>
    </row>
    <row r="320" spans="1:5" x14ac:dyDescent="0.2">
      <c r="A320" s="108"/>
      <c r="B320" s="7"/>
      <c r="C320" s="7"/>
      <c r="D320" s="11"/>
      <c r="E320" s="100">
        <f t="shared" si="6"/>
        <v>0</v>
      </c>
    </row>
    <row r="321" spans="1:5" x14ac:dyDescent="0.2">
      <c r="A321" s="108"/>
      <c r="B321" s="7"/>
      <c r="C321" s="7"/>
      <c r="D321" s="11"/>
      <c r="E321" s="100">
        <f t="shared" si="6"/>
        <v>0</v>
      </c>
    </row>
    <row r="322" spans="1:5" x14ac:dyDescent="0.2">
      <c r="A322" s="108"/>
      <c r="B322" s="7"/>
      <c r="C322" s="7"/>
      <c r="D322" s="11"/>
      <c r="E322" s="100">
        <f t="shared" si="6"/>
        <v>0</v>
      </c>
    </row>
    <row r="323" spans="1:5" x14ac:dyDescent="0.2">
      <c r="A323" s="108"/>
      <c r="B323" s="7"/>
      <c r="C323" s="7"/>
      <c r="D323" s="11"/>
      <c r="E323" s="100">
        <f t="shared" si="6"/>
        <v>0</v>
      </c>
    </row>
    <row r="324" spans="1:5" x14ac:dyDescent="0.2">
      <c r="A324" s="108"/>
      <c r="B324" s="7"/>
      <c r="C324" s="7"/>
      <c r="D324" s="11"/>
      <c r="E324" s="100">
        <f t="shared" si="6"/>
        <v>0</v>
      </c>
    </row>
    <row r="325" spans="1:5" x14ac:dyDescent="0.2">
      <c r="A325" s="108"/>
      <c r="B325" s="7"/>
      <c r="C325" s="7"/>
      <c r="D325" s="11"/>
      <c r="E325" s="100">
        <f t="shared" si="6"/>
        <v>0</v>
      </c>
    </row>
    <row r="326" spans="1:5" x14ac:dyDescent="0.2">
      <c r="A326" s="108"/>
      <c r="B326" s="7"/>
      <c r="C326" s="7"/>
      <c r="D326" s="11"/>
      <c r="E326" s="100">
        <f t="shared" si="6"/>
        <v>0</v>
      </c>
    </row>
    <row r="327" spans="1:5" x14ac:dyDescent="0.2">
      <c r="A327" s="108"/>
      <c r="B327" s="7"/>
      <c r="C327" s="7"/>
      <c r="D327" s="11"/>
      <c r="E327" s="100">
        <f t="shared" si="6"/>
        <v>0</v>
      </c>
    </row>
    <row r="328" spans="1:5" x14ac:dyDescent="0.2">
      <c r="A328" s="108"/>
      <c r="B328" s="7"/>
      <c r="C328" s="7"/>
      <c r="D328" s="11"/>
      <c r="E328" s="100">
        <f t="shared" si="6"/>
        <v>0</v>
      </c>
    </row>
    <row r="329" spans="1:5" ht="13.5" thickBot="1" x14ac:dyDescent="0.25">
      <c r="A329" s="109"/>
      <c r="B329" s="7"/>
      <c r="C329" s="8"/>
      <c r="D329" s="110"/>
      <c r="E329" s="101">
        <f t="shared" si="6"/>
        <v>0</v>
      </c>
    </row>
    <row r="330" spans="1:5" ht="13.5" customHeight="1" thickBot="1" x14ac:dyDescent="0.25">
      <c r="A330" s="61" t="s">
        <v>37</v>
      </c>
      <c r="B330" s="102">
        <f>SUM(B300:B329)</f>
        <v>0</v>
      </c>
      <c r="C330" s="103">
        <f>IFERROR(SUM(C300:C329)/B330,0)</f>
        <v>0</v>
      </c>
      <c r="D330" s="104">
        <f>IFERROR(SUM(D300:D329),0)</f>
        <v>0</v>
      </c>
      <c r="E330" s="105">
        <f>IFERROR(D330/B330,0)</f>
        <v>0</v>
      </c>
    </row>
    <row r="331" spans="1:5" ht="12.75" customHeight="1" x14ac:dyDescent="0.2">
      <c r="C331" s="82"/>
      <c r="D331" s="84"/>
      <c r="E331" s="58"/>
    </row>
    <row r="332" spans="1:5" ht="12.75" customHeight="1" thickBot="1" x14ac:dyDescent="0.25">
      <c r="A332" s="55" t="s">
        <v>22</v>
      </c>
      <c r="B332" s="56"/>
    </row>
    <row r="333" spans="1:5" x14ac:dyDescent="0.2">
      <c r="A333" s="111"/>
      <c r="B333" s="112"/>
      <c r="C333" s="113"/>
      <c r="D333" s="9"/>
      <c r="E333" s="99">
        <f>IF(ISERROR(D333/B333),0,(D333/B333))</f>
        <v>0</v>
      </c>
    </row>
    <row r="334" spans="1:5" x14ac:dyDescent="0.2">
      <c r="A334" s="108"/>
      <c r="B334" s="7"/>
      <c r="C334" s="7"/>
      <c r="D334" s="11"/>
      <c r="E334" s="100">
        <f t="shared" ref="E334:E362" si="7">IF(ISERROR(D334/B334),0,(D334/B334))</f>
        <v>0</v>
      </c>
    </row>
    <row r="335" spans="1:5" x14ac:dyDescent="0.2">
      <c r="A335" s="108"/>
      <c r="B335" s="7"/>
      <c r="C335" s="7"/>
      <c r="D335" s="11"/>
      <c r="E335" s="100">
        <f t="shared" si="7"/>
        <v>0</v>
      </c>
    </row>
    <row r="336" spans="1:5" x14ac:dyDescent="0.2">
      <c r="A336" s="108"/>
      <c r="B336" s="7"/>
      <c r="C336" s="7"/>
      <c r="D336" s="11"/>
      <c r="E336" s="100">
        <f t="shared" si="7"/>
        <v>0</v>
      </c>
    </row>
    <row r="337" spans="1:5" x14ac:dyDescent="0.2">
      <c r="A337" s="108"/>
      <c r="B337" s="7"/>
      <c r="C337" s="7"/>
      <c r="D337" s="11"/>
      <c r="E337" s="100">
        <f t="shared" si="7"/>
        <v>0</v>
      </c>
    </row>
    <row r="338" spans="1:5" x14ac:dyDescent="0.2">
      <c r="A338" s="108"/>
      <c r="B338" s="7"/>
      <c r="C338" s="7"/>
      <c r="D338" s="11"/>
      <c r="E338" s="100">
        <f t="shared" si="7"/>
        <v>0</v>
      </c>
    </row>
    <row r="339" spans="1:5" x14ac:dyDescent="0.2">
      <c r="A339" s="108"/>
      <c r="B339" s="7"/>
      <c r="C339" s="7"/>
      <c r="D339" s="11"/>
      <c r="E339" s="100">
        <f t="shared" si="7"/>
        <v>0</v>
      </c>
    </row>
    <row r="340" spans="1:5" x14ac:dyDescent="0.2">
      <c r="A340" s="108"/>
      <c r="B340" s="7"/>
      <c r="C340" s="7"/>
      <c r="D340" s="11"/>
      <c r="E340" s="100">
        <f t="shared" si="7"/>
        <v>0</v>
      </c>
    </row>
    <row r="341" spans="1:5" x14ac:dyDescent="0.2">
      <c r="A341" s="108"/>
      <c r="B341" s="7"/>
      <c r="C341" s="7"/>
      <c r="D341" s="11"/>
      <c r="E341" s="100">
        <f t="shared" si="7"/>
        <v>0</v>
      </c>
    </row>
    <row r="342" spans="1:5" x14ac:dyDescent="0.2">
      <c r="A342" s="108"/>
      <c r="B342" s="7"/>
      <c r="C342" s="7"/>
      <c r="D342" s="11"/>
      <c r="E342" s="100">
        <f t="shared" si="7"/>
        <v>0</v>
      </c>
    </row>
    <row r="343" spans="1:5" x14ac:dyDescent="0.2">
      <c r="A343" s="108"/>
      <c r="B343" s="7"/>
      <c r="C343" s="7"/>
      <c r="D343" s="11"/>
      <c r="E343" s="100">
        <f t="shared" si="7"/>
        <v>0</v>
      </c>
    </row>
    <row r="344" spans="1:5" x14ac:dyDescent="0.2">
      <c r="A344" s="108"/>
      <c r="B344" s="7"/>
      <c r="C344" s="7"/>
      <c r="D344" s="11"/>
      <c r="E344" s="100">
        <f t="shared" si="7"/>
        <v>0</v>
      </c>
    </row>
    <row r="345" spans="1:5" x14ac:dyDescent="0.2">
      <c r="A345" s="108"/>
      <c r="B345" s="7"/>
      <c r="C345" s="7"/>
      <c r="D345" s="11"/>
      <c r="E345" s="100">
        <f t="shared" si="7"/>
        <v>0</v>
      </c>
    </row>
    <row r="346" spans="1:5" x14ac:dyDescent="0.2">
      <c r="A346" s="108"/>
      <c r="B346" s="7"/>
      <c r="C346" s="7"/>
      <c r="D346" s="11"/>
      <c r="E346" s="100">
        <f t="shared" si="7"/>
        <v>0</v>
      </c>
    </row>
    <row r="347" spans="1:5" x14ac:dyDescent="0.2">
      <c r="A347" s="108"/>
      <c r="B347" s="7"/>
      <c r="C347" s="7"/>
      <c r="D347" s="11"/>
      <c r="E347" s="100">
        <f t="shared" si="7"/>
        <v>0</v>
      </c>
    </row>
    <row r="348" spans="1:5" x14ac:dyDescent="0.2">
      <c r="A348" s="108"/>
      <c r="B348" s="7"/>
      <c r="C348" s="7"/>
      <c r="D348" s="11"/>
      <c r="E348" s="100">
        <f t="shared" si="7"/>
        <v>0</v>
      </c>
    </row>
    <row r="349" spans="1:5" x14ac:dyDescent="0.2">
      <c r="A349" s="108"/>
      <c r="B349" s="7"/>
      <c r="C349" s="7"/>
      <c r="D349" s="11"/>
      <c r="E349" s="100">
        <f t="shared" si="7"/>
        <v>0</v>
      </c>
    </row>
    <row r="350" spans="1:5" x14ac:dyDescent="0.2">
      <c r="A350" s="108"/>
      <c r="B350" s="7"/>
      <c r="C350" s="7"/>
      <c r="D350" s="11"/>
      <c r="E350" s="100">
        <f t="shared" si="7"/>
        <v>0</v>
      </c>
    </row>
    <row r="351" spans="1:5" x14ac:dyDescent="0.2">
      <c r="A351" s="108"/>
      <c r="B351" s="7"/>
      <c r="C351" s="7"/>
      <c r="D351" s="11"/>
      <c r="E351" s="100">
        <f t="shared" si="7"/>
        <v>0</v>
      </c>
    </row>
    <row r="352" spans="1:5" x14ac:dyDescent="0.2">
      <c r="A352" s="108"/>
      <c r="B352" s="7"/>
      <c r="C352" s="7"/>
      <c r="D352" s="11"/>
      <c r="E352" s="100">
        <f t="shared" si="7"/>
        <v>0</v>
      </c>
    </row>
    <row r="353" spans="1:5" x14ac:dyDescent="0.2">
      <c r="A353" s="108"/>
      <c r="B353" s="7"/>
      <c r="C353" s="7"/>
      <c r="D353" s="11"/>
      <c r="E353" s="100">
        <f t="shared" si="7"/>
        <v>0</v>
      </c>
    </row>
    <row r="354" spans="1:5" x14ac:dyDescent="0.2">
      <c r="A354" s="108"/>
      <c r="B354" s="7"/>
      <c r="C354" s="7"/>
      <c r="D354" s="11"/>
      <c r="E354" s="100">
        <f t="shared" si="7"/>
        <v>0</v>
      </c>
    </row>
    <row r="355" spans="1:5" x14ac:dyDescent="0.2">
      <c r="A355" s="108"/>
      <c r="B355" s="7"/>
      <c r="C355" s="7"/>
      <c r="D355" s="11"/>
      <c r="E355" s="100">
        <f t="shared" si="7"/>
        <v>0</v>
      </c>
    </row>
    <row r="356" spans="1:5" x14ac:dyDescent="0.2">
      <c r="A356" s="108"/>
      <c r="B356" s="7"/>
      <c r="C356" s="7"/>
      <c r="D356" s="11"/>
      <c r="E356" s="100">
        <f t="shared" si="7"/>
        <v>0</v>
      </c>
    </row>
    <row r="357" spans="1:5" x14ac:dyDescent="0.2">
      <c r="A357" s="108"/>
      <c r="B357" s="7"/>
      <c r="C357" s="7"/>
      <c r="D357" s="11"/>
      <c r="E357" s="100">
        <f t="shared" si="7"/>
        <v>0</v>
      </c>
    </row>
    <row r="358" spans="1:5" x14ac:dyDescent="0.2">
      <c r="A358" s="108"/>
      <c r="B358" s="7"/>
      <c r="C358" s="7"/>
      <c r="D358" s="11"/>
      <c r="E358" s="100">
        <f t="shared" si="7"/>
        <v>0</v>
      </c>
    </row>
    <row r="359" spans="1:5" x14ac:dyDescent="0.2">
      <c r="A359" s="108"/>
      <c r="B359" s="7"/>
      <c r="C359" s="7"/>
      <c r="D359" s="11"/>
      <c r="E359" s="100">
        <f t="shared" si="7"/>
        <v>0</v>
      </c>
    </row>
    <row r="360" spans="1:5" x14ac:dyDescent="0.2">
      <c r="A360" s="108"/>
      <c r="B360" s="7"/>
      <c r="C360" s="7"/>
      <c r="D360" s="11"/>
      <c r="E360" s="100">
        <f t="shared" si="7"/>
        <v>0</v>
      </c>
    </row>
    <row r="361" spans="1:5" x14ac:dyDescent="0.2">
      <c r="A361" s="108"/>
      <c r="B361" s="7"/>
      <c r="C361" s="7"/>
      <c r="D361" s="11"/>
      <c r="E361" s="100">
        <f t="shared" si="7"/>
        <v>0</v>
      </c>
    </row>
    <row r="362" spans="1:5" ht="13.5" thickBot="1" x14ac:dyDescent="0.25">
      <c r="A362" s="109"/>
      <c r="B362" s="7"/>
      <c r="C362" s="8"/>
      <c r="D362" s="110"/>
      <c r="E362" s="101">
        <f t="shared" si="7"/>
        <v>0</v>
      </c>
    </row>
    <row r="363" spans="1:5" ht="13.5" customHeight="1" thickBot="1" x14ac:dyDescent="0.25">
      <c r="A363" s="62" t="s">
        <v>38</v>
      </c>
      <c r="B363" s="102">
        <f>SUM(B333:B362)</f>
        <v>0</v>
      </c>
      <c r="C363" s="103">
        <f>IFERROR(SUM(C333:C362)/B363,0)</f>
        <v>0</v>
      </c>
      <c r="D363" s="104">
        <f>IFERROR(SUM(D333:D362),0)</f>
        <v>0</v>
      </c>
      <c r="E363" s="105">
        <f>IFERROR(D363/B363,0)</f>
        <v>0</v>
      </c>
    </row>
    <row r="364" spans="1:5" ht="12.75" customHeight="1" x14ac:dyDescent="0.2">
      <c r="C364" s="82"/>
      <c r="D364" s="84"/>
      <c r="E364" s="58"/>
    </row>
    <row r="365" spans="1:5" ht="12.75" customHeight="1" x14ac:dyDescent="0.2">
      <c r="A365" s="55" t="s">
        <v>23</v>
      </c>
    </row>
    <row r="366" spans="1:5" x14ac:dyDescent="0.2">
      <c r="A366" s="108"/>
      <c r="B366" s="7"/>
      <c r="C366" s="7"/>
      <c r="D366" s="11"/>
      <c r="E366" s="100">
        <f>IF(ISERROR(D366/B366),0,(D366/B366))</f>
        <v>0</v>
      </c>
    </row>
    <row r="367" spans="1:5" x14ac:dyDescent="0.2">
      <c r="A367" s="108"/>
      <c r="B367" s="7"/>
      <c r="C367" s="7"/>
      <c r="D367" s="11"/>
      <c r="E367" s="100">
        <f t="shared" ref="E367:E375" si="8">IF(ISERROR(D367/B367),0,(D367/B367))</f>
        <v>0</v>
      </c>
    </row>
    <row r="368" spans="1:5" x14ac:dyDescent="0.2">
      <c r="A368" s="108"/>
      <c r="B368" s="7"/>
      <c r="C368" s="7"/>
      <c r="D368" s="11"/>
      <c r="E368" s="100">
        <f t="shared" si="8"/>
        <v>0</v>
      </c>
    </row>
    <row r="369" spans="1:7" x14ac:dyDescent="0.2">
      <c r="A369" s="108"/>
      <c r="B369" s="7"/>
      <c r="C369" s="7"/>
      <c r="D369" s="11"/>
      <c r="E369" s="100">
        <f t="shared" si="8"/>
        <v>0</v>
      </c>
    </row>
    <row r="370" spans="1:7" x14ac:dyDescent="0.2">
      <c r="A370" s="108"/>
      <c r="B370" s="7"/>
      <c r="C370" s="7"/>
      <c r="D370" s="11"/>
      <c r="E370" s="100">
        <f t="shared" si="8"/>
        <v>0</v>
      </c>
    </row>
    <row r="371" spans="1:7" x14ac:dyDescent="0.2">
      <c r="A371" s="108"/>
      <c r="B371" s="7"/>
      <c r="C371" s="7"/>
      <c r="D371" s="11"/>
      <c r="E371" s="100">
        <f t="shared" si="8"/>
        <v>0</v>
      </c>
    </row>
    <row r="372" spans="1:7" x14ac:dyDescent="0.2">
      <c r="A372" s="108"/>
      <c r="B372" s="7"/>
      <c r="C372" s="7"/>
      <c r="D372" s="11"/>
      <c r="E372" s="100">
        <f t="shared" si="8"/>
        <v>0</v>
      </c>
    </row>
    <row r="373" spans="1:7" x14ac:dyDescent="0.2">
      <c r="A373" s="108"/>
      <c r="B373" s="7"/>
      <c r="C373" s="7"/>
      <c r="D373" s="11"/>
      <c r="E373" s="100">
        <f>IF(ISERROR(D373/B373),0,(D373/B373))</f>
        <v>0</v>
      </c>
    </row>
    <row r="374" spans="1:7" x14ac:dyDescent="0.2">
      <c r="A374" s="108"/>
      <c r="B374" s="7"/>
      <c r="C374" s="7"/>
      <c r="D374" s="11"/>
      <c r="E374" s="100">
        <f t="shared" si="8"/>
        <v>0</v>
      </c>
    </row>
    <row r="375" spans="1:7" ht="13.5" thickBot="1" x14ac:dyDescent="0.25">
      <c r="A375" s="109"/>
      <c r="B375" s="7"/>
      <c r="C375" s="8"/>
      <c r="D375" s="110"/>
      <c r="E375" s="101">
        <f t="shared" si="8"/>
        <v>0</v>
      </c>
    </row>
    <row r="376" spans="1:7" ht="13.5" customHeight="1" thickBot="1" x14ac:dyDescent="0.25">
      <c r="A376" s="41" t="s">
        <v>39</v>
      </c>
      <c r="B376" s="102">
        <f>SUM(B366:B375)</f>
        <v>0</v>
      </c>
      <c r="C376" s="103">
        <f>IFERROR(SUM(C366:C375)/B376,0)</f>
        <v>0</v>
      </c>
      <c r="D376" s="104">
        <f>IFERROR(SUM(D366:D375),0)</f>
        <v>0</v>
      </c>
      <c r="E376" s="105">
        <f>IFERROR(D376/B376,0)</f>
        <v>0</v>
      </c>
    </row>
    <row r="377" spans="1:7" ht="12.75" customHeight="1" x14ac:dyDescent="0.2">
      <c r="B377" s="59"/>
      <c r="C377" s="82"/>
      <c r="D377" s="84"/>
      <c r="E377" s="58"/>
    </row>
    <row r="378" spans="1:7" ht="12.75" customHeight="1" x14ac:dyDescent="0.2">
      <c r="A378" s="55"/>
    </row>
    <row r="379" spans="1:7" ht="39" customHeight="1" thickBot="1" x14ac:dyDescent="0.25">
      <c r="A379" s="63" t="s">
        <v>40</v>
      </c>
      <c r="B379" s="64" t="s">
        <v>24</v>
      </c>
      <c r="C379" s="65" t="s">
        <v>41</v>
      </c>
      <c r="D379" s="64" t="s">
        <v>25</v>
      </c>
      <c r="E379" s="66" t="s">
        <v>26</v>
      </c>
    </row>
    <row r="380" spans="1:7" x14ac:dyDescent="0.2">
      <c r="A380" s="67" t="s">
        <v>27</v>
      </c>
      <c r="B380" s="6"/>
      <c r="C380" s="9"/>
      <c r="D380" s="106">
        <f>C380*B380</f>
        <v>0</v>
      </c>
      <c r="E380" s="2"/>
      <c r="G380" s="13" t="s">
        <v>46</v>
      </c>
    </row>
    <row r="381" spans="1:7" ht="13.5" thickBot="1" x14ac:dyDescent="0.25">
      <c r="A381" s="68" t="s">
        <v>28</v>
      </c>
      <c r="B381" s="10"/>
      <c r="C381" s="11"/>
      <c r="D381" s="107">
        <f>C381*B381</f>
        <v>0</v>
      </c>
      <c r="E381" s="3"/>
      <c r="G381" s="14" t="s">
        <v>45</v>
      </c>
    </row>
    <row r="382" spans="1:7" ht="13.5" customHeight="1" thickBot="1" x14ac:dyDescent="0.25">
      <c r="A382" s="57" t="s">
        <v>44</v>
      </c>
      <c r="B382" s="69">
        <f>SUM(B380:B381)</f>
        <v>0</v>
      </c>
      <c r="C382" s="70"/>
      <c r="D382" s="1"/>
      <c r="E382" s="4">
        <f>IF(ISERROR(SUM(D380:D381)/B382),0,(SUM(D380:D381)/B382))</f>
        <v>0</v>
      </c>
    </row>
    <row r="385" spans="1:5" ht="15" customHeight="1" x14ac:dyDescent="0.2">
      <c r="A385" s="71" t="s">
        <v>29</v>
      </c>
      <c r="D385" s="12"/>
      <c r="E385" s="12"/>
    </row>
  </sheetData>
  <sheetProtection sheet="1" objects="1" scenarios="1"/>
  <customSheetViews>
    <customSheetView guid="{0E7B2BE7-D246-444D-A8B4-1DA7D3B0A815}" scale="86" showGridLines="0" hiddenRows="1" hiddenColumns="1">
      <pane ySplit="18" topLeftCell="A20" activePane="bottomLeft" state="frozen"/>
      <selection pane="bottomLeft" activeCell="A22" sqref="A22"/>
      <pageMargins left="0.70866141732283472" right="0.70866141732283472" top="0.39370078740157483" bottom="0.39370078740157483" header="0.19685039370078741" footer="0.19685039370078741"/>
      <pageSetup paperSize="9" scale="48" fitToHeight="5" orientation="landscape"/>
      <headerFooter>
        <oddHeader>&amp;CSeite Personalkostenaufstellung - &amp; Seite &amp;P</oddHeader>
        <oddFooter>&amp;LVersion 03.01.2020&amp;CVerhandlungsunterlagen SGB XI&amp;RPSK-Beschluss Nr. 5/2019 vom 19.09.2019</oddFooter>
      </headerFooter>
    </customSheetView>
    <customSheetView guid="{78E64876-2C85-41F6-8E3D-528A85EFE4E2}" scale="86" showGridLines="0" hiddenRows="1" hiddenColumns="1">
      <pane ySplit="18" topLeftCell="A20" activePane="bottomLeft" state="frozen"/>
      <selection pane="bottomLeft" activeCell="D117" sqref="D117"/>
      <pageMargins left="0.70866141732283472" right="0.70866141732283472" top="0.39370078740157483" bottom="0.39370078740157483" header="0.19685039370078741" footer="0.19685039370078741"/>
      <pageSetup paperSize="9" scale="48" fitToHeight="5" orientation="landscape" r:id="rId1"/>
      <headerFooter>
        <oddHeader>&amp;CSeite Personalkostenaufstellung - &amp; Seite &amp;P</oddHeader>
        <oddFooter>&amp;LVersion 03.01.2020&amp;CVerhandlungsunterlagen SGB XI&amp;RPSK-Beschluss Nr. 5/2019 vom 19.09.2019</oddFooter>
      </headerFooter>
    </customSheetView>
  </customSheetViews>
  <mergeCells count="11">
    <mergeCell ref="C116:C120"/>
    <mergeCell ref="B3:E3"/>
    <mergeCell ref="B4:E4"/>
    <mergeCell ref="A6:E6"/>
    <mergeCell ref="A14:E15"/>
    <mergeCell ref="A16:E16"/>
    <mergeCell ref="A17:A18"/>
    <mergeCell ref="B17:B18"/>
    <mergeCell ref="C17:C18"/>
    <mergeCell ref="D17:D18"/>
    <mergeCell ref="E17:E18"/>
  </mergeCells>
  <dataValidations xWindow="262" yWindow="892" count="6">
    <dataValidation allowBlank="1" showInputMessage="1" showErrorMessage="1" prompt="Werte ohne Berücksichtigung der LAN_x000a_" sqref="C121" xr:uid="{00000000-0002-0000-0000-000000000000}"/>
    <dataValidation allowBlank="1" showInputMessage="1" showErrorMessage="1" prompt="Gesamtpersonalkosten für Leiharbeitnehmer entsprechend VK-Umfang " sqref="D116" xr:uid="{00000000-0002-0000-0000-000001000000}"/>
    <dataValidation type="whole" allowBlank="1" showInputMessage="1" showErrorMessage="1" promptTitle="Eingabe" prompt="ohne Nachkommastelle" sqref="B380:B381" xr:uid="{00000000-0002-0000-0000-000002000000}">
      <formula1>0</formula1>
      <formula2>20</formula2>
    </dataValidation>
    <dataValidation allowBlank="1" showInputMessage="1" showErrorMessage="1" promptTitle="Eingabe" prompt="mit 3 Nachkommastellen" sqref="B366:B375 B124:B223 B230:B244 B249:B273 B277:B296 B300:B329 B333:B362 B21:B115" xr:uid="{00000000-0002-0000-0000-000003000000}"/>
    <dataValidation allowBlank="1" showInputMessage="1" showErrorMessage="1" prompt="für Leiharbeitnehmer den VK-Umfang entsprechend der wö. Stundenzahl und Einsatzzeitraum angeben, Eingabe mit 3 Nachkommastellen_x000a_" sqref="B116:B120" xr:uid="{00000000-0002-0000-0000-000004000000}"/>
    <dataValidation allowBlank="1" showInputMessage="1" showErrorMessage="1" prompt="Werte ohne LAN berücksichtigt" sqref="C227" xr:uid="{00000000-0002-0000-0000-000005000000}"/>
  </dataValidations>
  <pageMargins left="0.70866141732283472" right="0.70866141732283472" top="0.39370078740157483" bottom="0.39370078740157483" header="0.19685039370078741" footer="0.19685039370078741"/>
  <pageSetup paperSize="9" scale="48" fitToHeight="5" orientation="landscape"/>
  <headerFooter>
    <oddHeader>&amp;CSeite Personalkostenaufstellung - &amp; Seite &amp;P</oddHeader>
    <oddFooter>&amp;LVersion 03.01.2020&amp;CVerhandlungsunterlagen SGB XI&amp;RPSK-Beschluss Nr. 5/2019 vom 19.09.2019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8"/>
  <sheetViews>
    <sheetView workbookViewId="0">
      <selection activeCell="C16" sqref="C16"/>
    </sheetView>
  </sheetViews>
  <sheetFormatPr baseColWidth="10" defaultRowHeight="12.75" x14ac:dyDescent="0.2"/>
  <cols>
    <col min="1" max="1" width="12.140625" customWidth="1"/>
    <col min="2" max="2" width="32.140625" customWidth="1"/>
    <col min="3" max="3" width="34.28515625" customWidth="1"/>
    <col min="4" max="4" width="40.85546875" customWidth="1"/>
    <col min="5" max="5" width="34" customWidth="1"/>
  </cols>
  <sheetData>
    <row r="1" spans="1:5" x14ac:dyDescent="0.2">
      <c r="A1" s="86"/>
      <c r="B1" s="86"/>
      <c r="C1" s="86"/>
      <c r="D1" s="86"/>
      <c r="E1" s="86"/>
    </row>
    <row r="2" spans="1:5" ht="23.25" x14ac:dyDescent="0.2">
      <c r="A2" s="86"/>
      <c r="B2" s="146" t="s">
        <v>54</v>
      </c>
      <c r="C2" s="146"/>
      <c r="D2" s="146"/>
      <c r="E2" s="86"/>
    </row>
    <row r="3" spans="1:5" x14ac:dyDescent="0.2">
      <c r="A3" s="86"/>
      <c r="B3" s="86"/>
      <c r="C3" s="86"/>
      <c r="D3" s="86"/>
      <c r="E3" s="86"/>
    </row>
    <row r="5" spans="1:5" ht="25.5" x14ac:dyDescent="0.2">
      <c r="A5" s="87" t="s">
        <v>55</v>
      </c>
      <c r="B5" s="87" t="s">
        <v>56</v>
      </c>
      <c r="C5" s="87" t="s">
        <v>57</v>
      </c>
      <c r="D5" s="87" t="s">
        <v>58</v>
      </c>
      <c r="E5" s="87" t="s">
        <v>59</v>
      </c>
    </row>
    <row r="6" spans="1:5" s="91" customFormat="1" ht="25.5" x14ac:dyDescent="0.2">
      <c r="A6" s="88">
        <v>43833</v>
      </c>
      <c r="B6" s="89" t="s">
        <v>60</v>
      </c>
      <c r="C6" s="90"/>
      <c r="D6" s="90" t="s">
        <v>61</v>
      </c>
      <c r="E6" s="90"/>
    </row>
    <row r="7" spans="1:5" s="91" customFormat="1" x14ac:dyDescent="0.2">
      <c r="A7" s="92"/>
      <c r="B7" s="93" t="s">
        <v>62</v>
      </c>
      <c r="C7" s="93" t="s">
        <v>63</v>
      </c>
      <c r="D7" s="93" t="s">
        <v>64</v>
      </c>
      <c r="E7" s="94"/>
    </row>
    <row r="8" spans="1:5" s="91" customFormat="1" x14ac:dyDescent="0.2">
      <c r="A8" s="95"/>
      <c r="B8" s="96"/>
      <c r="C8" s="96"/>
      <c r="D8" s="96"/>
      <c r="E8" s="96"/>
    </row>
    <row r="9" spans="1:5" s="91" customFormat="1" x14ac:dyDescent="0.2">
      <c r="A9" s="96"/>
      <c r="B9" s="96"/>
      <c r="C9" s="96"/>
      <c r="D9" s="96"/>
      <c r="E9" s="96"/>
    </row>
    <row r="10" spans="1:5" s="91" customFormat="1" x14ac:dyDescent="0.2">
      <c r="A10" s="96"/>
      <c r="B10" s="96"/>
      <c r="C10" s="96"/>
      <c r="D10" s="96"/>
      <c r="E10" s="96"/>
    </row>
    <row r="11" spans="1:5" s="91" customFormat="1" x14ac:dyDescent="0.2">
      <c r="A11" s="96"/>
      <c r="B11" s="96"/>
      <c r="C11" s="96"/>
      <c r="D11" s="96"/>
      <c r="E11" s="96"/>
    </row>
    <row r="12" spans="1:5" s="91" customFormat="1" x14ac:dyDescent="0.2">
      <c r="A12" s="96"/>
      <c r="B12" s="96"/>
      <c r="C12" s="96"/>
      <c r="D12" s="96"/>
      <c r="E12" s="96"/>
    </row>
    <row r="13" spans="1:5" s="91" customFormat="1" x14ac:dyDescent="0.2">
      <c r="A13" s="96"/>
      <c r="B13" s="96"/>
      <c r="C13" s="96"/>
      <c r="D13" s="96"/>
      <c r="E13" s="96"/>
    </row>
    <row r="14" spans="1:5" s="91" customFormat="1" x14ac:dyDescent="0.2">
      <c r="A14" s="96"/>
      <c r="B14" s="96"/>
      <c r="C14" s="96"/>
      <c r="D14" s="96"/>
      <c r="E14" s="96"/>
    </row>
    <row r="15" spans="1:5" s="91" customFormat="1" x14ac:dyDescent="0.2">
      <c r="A15" s="96"/>
      <c r="B15" s="96"/>
      <c r="C15" s="96"/>
      <c r="D15" s="96"/>
      <c r="E15" s="96"/>
    </row>
    <row r="16" spans="1:5" s="91" customFormat="1" x14ac:dyDescent="0.2">
      <c r="A16" s="96"/>
      <c r="B16" s="96"/>
      <c r="C16" s="96"/>
      <c r="D16" s="96"/>
      <c r="E16" s="96"/>
    </row>
    <row r="17" spans="1:5" s="91" customFormat="1" x14ac:dyDescent="0.2">
      <c r="A17" s="96"/>
      <c r="B17" s="96"/>
      <c r="C17" s="96"/>
      <c r="D17" s="96"/>
      <c r="E17" s="96"/>
    </row>
    <row r="18" spans="1:5" s="91" customFormat="1" x14ac:dyDescent="0.2">
      <c r="A18" s="96"/>
      <c r="B18" s="96"/>
      <c r="C18" s="96"/>
      <c r="D18" s="96"/>
      <c r="E18" s="96"/>
    </row>
  </sheetData>
  <sheetProtection algorithmName="SHA-512" hashValue="+PjFCBybj2oavAU0LH5a6GNLFnJeKXORMZLUMLJqA+kHi3Z9qi8Gu/4t1parZpbWB+3O0BGk1m0gDENXCT7zaw==" saltValue="8CSg394eSGyI/MEgXbzHBg==" spinCount="100000" sheet="1" objects="1" scenarios="1"/>
  <customSheetViews>
    <customSheetView guid="{0E7B2BE7-D246-444D-A8B4-1DA7D3B0A815}" fitToPage="1" state="hidden">
      <selection activeCell="C16" sqref="C16"/>
      <pageMargins left="0.70866141732283472" right="0.70866141732283472" top="0.78740157480314965" bottom="0.78740157480314965" header="0.31496062992125984" footer="0.31496062992125984"/>
      <pageSetup paperSize="9" scale="87" orientation="landscape"/>
      <headerFooter>
        <oddFooter>&amp;LVersion 03.01.2020
&amp;CVerhandlungsunterlagen SGB XI&amp;RPSK-Beschluss Nr. 5/2019 vom 19.09.2019</oddFooter>
      </headerFooter>
    </customSheetView>
    <customSheetView guid="{78E64876-2C85-41F6-8E3D-528A85EFE4E2}" fitToPage="1" state="hidden">
      <selection activeCell="C16" sqref="C16"/>
      <pageMargins left="0.70866141732283472" right="0.70866141732283472" top="0.78740157480314965" bottom="0.78740157480314965" header="0.31496062992125984" footer="0.31496062992125984"/>
      <pageSetup paperSize="9" scale="87" orientation="landscape"/>
      <headerFooter>
        <oddFooter>&amp;LVersion 03.01.2020
&amp;CVerhandlungsunterlagen SGB XI&amp;RPSK-Beschluss Nr. 5/2019 vom 19.09.2019</oddFooter>
      </headerFooter>
    </customSheetView>
  </customSheetViews>
  <mergeCells count="1">
    <mergeCell ref="B2:D2"/>
  </mergeCells>
  <pageMargins left="0.70866141732283472" right="0.70866141732283472" top="0.78740157480314965" bottom="0.78740157480314965" header="0.31496062992125984" footer="0.31496062992125984"/>
  <pageSetup paperSize="9" scale="87" orientation="landscape"/>
  <headerFooter>
    <oddFooter>&amp;LVersion 03.01.2020
&amp;CVerhandlungsunterlagen SGB XI&amp;RPSK-Beschluss Nr. 5/2019 vom 19.09.2019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PK-Übersicht</vt:lpstr>
      <vt:lpstr>Versionsinfo</vt:lpstr>
      <vt:lpstr>'PK-Übersicht'!Druckbereich</vt:lpstr>
    </vt:vector>
  </TitlesOfParts>
  <Company>AOK PLUS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AOK PLUS</cp:lastModifiedBy>
  <cp:lastPrinted>2020-01-03T12:54:28Z</cp:lastPrinted>
  <dcterms:created xsi:type="dcterms:W3CDTF">2019-07-03T11:32:37Z</dcterms:created>
  <dcterms:modified xsi:type="dcterms:W3CDTF">2023-07-26T12:10:43Z</dcterms:modified>
</cp:coreProperties>
</file>