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5_974fa576_32c1d314_22e\AC\Temp\"/>
    </mc:Choice>
  </mc:AlternateContent>
  <bookViews>
    <workbookView xWindow="0" yWindow="0" windowWidth="19320" windowHeight="11475"/>
  </bookViews>
  <sheets>
    <sheet name="Vereinbarung" sheetId="1" r:id="rId1"/>
  </sheets>
  <calcPr calcId="162913"/>
</workbook>
</file>

<file path=xl/calcChain.xml><?xml version="1.0" encoding="utf-8"?>
<calcChain xmlns="http://schemas.openxmlformats.org/spreadsheetml/2006/main">
  <c r="E83" i="1" l="1"/>
  <c r="E82" i="1"/>
  <c r="E70" i="1"/>
  <c r="E57" i="1"/>
  <c r="E76" i="1"/>
  <c r="E52" i="1"/>
  <c r="E71" i="1"/>
  <c r="E53" i="1"/>
  <c r="E72" i="1"/>
  <c r="E59" i="1"/>
  <c r="E78" i="1"/>
  <c r="E54" i="1"/>
  <c r="E58" i="1"/>
  <c r="E77" i="1"/>
  <c r="E73" i="1"/>
  <c r="E60" i="1"/>
  <c r="E79" i="1"/>
</calcChain>
</file>

<file path=xl/sharedStrings.xml><?xml version="1.0" encoding="utf-8"?>
<sst xmlns="http://schemas.openxmlformats.org/spreadsheetml/2006/main" count="153" uniqueCount="121">
  <si>
    <t>Anlage 2 zur Vereinbarung gemäß § 89 Abs. 2 Nr. 1 SGB XI</t>
  </si>
  <si>
    <t>Häusliche Pflege nach § 36 SGB XI</t>
  </si>
  <si>
    <t xml:space="preserve">IK : </t>
  </si>
  <si>
    <t>ab</t>
  </si>
  <si>
    <t>xx.xx.xxxx</t>
  </si>
  <si>
    <t>Punktwert = X,XX Euro-Cent</t>
  </si>
  <si>
    <t>zzgl. ggf. vereinbarter Azubi-Zuschläge</t>
  </si>
  <si>
    <t xml:space="preserve">gemäß Vergütungsvereinbarung </t>
  </si>
  <si>
    <t>Schlüssel Leistung</t>
  </si>
  <si>
    <t>Leistungs-komplex</t>
  </si>
  <si>
    <t>Inhalt</t>
  </si>
  <si>
    <t>Punkte</t>
  </si>
  <si>
    <t>01 01 0 001</t>
  </si>
  <si>
    <t>LK 1</t>
  </si>
  <si>
    <t>Erstbesuch</t>
  </si>
  <si>
    <t>01 01 0 002</t>
  </si>
  <si>
    <t>LK 2</t>
  </si>
  <si>
    <t>Folgebesuch</t>
  </si>
  <si>
    <t>01 01 0 003</t>
  </si>
  <si>
    <t>LK 3</t>
  </si>
  <si>
    <t>kleine Pflege - Grundpflege</t>
  </si>
  <si>
    <t>01 01 0 004</t>
  </si>
  <si>
    <t>LK 4</t>
  </si>
  <si>
    <t>große Pflege 1 - Grundpflege</t>
  </si>
  <si>
    <t>01 01 0 005</t>
  </si>
  <si>
    <t>LK 5</t>
  </si>
  <si>
    <t>große Pflege 2 - Grundpflege</t>
  </si>
  <si>
    <t>01 01 0 006</t>
  </si>
  <si>
    <t>LK 6</t>
  </si>
  <si>
    <t>Kämmen + Rasieren</t>
  </si>
  <si>
    <t>LK 7</t>
  </si>
  <si>
    <t>unbesetzt</t>
  </si>
  <si>
    <t>01 01 0 008</t>
  </si>
  <si>
    <t>LK 8</t>
  </si>
  <si>
    <t>Hilfen beim Aufsuchen und Verlassen des Bettes bei der Körperpflege</t>
  </si>
  <si>
    <t>01 01 0 009</t>
  </si>
  <si>
    <t>LK 9</t>
  </si>
  <si>
    <t>Hilfen beim Aufsuchen und Verlassen des Bettes</t>
  </si>
  <si>
    <t>01 01 0 010</t>
  </si>
  <si>
    <t>LK 10</t>
  </si>
  <si>
    <t>spezielle Lagerung bei Imobilität im Zusammenhang mit der Körperpflege</t>
  </si>
  <si>
    <t>01 01 0 011</t>
  </si>
  <si>
    <t>LK 11</t>
  </si>
  <si>
    <t xml:space="preserve">spezielle Lagerung bei Imobilität </t>
  </si>
  <si>
    <t>01 01 0 012</t>
  </si>
  <si>
    <t>LK 12</t>
  </si>
  <si>
    <t>einfache Hilfe bei der Nahrungsaufnahme</t>
  </si>
  <si>
    <t>01 01 0 013</t>
  </si>
  <si>
    <t>LK 13</t>
  </si>
  <si>
    <t>umfangreiche Hilfe bei der Nahrungsaufnahme</t>
  </si>
  <si>
    <t>01 01 0 014</t>
  </si>
  <si>
    <t>LK 14</t>
  </si>
  <si>
    <t>Nahrungszufuhr durch Verabreichung von Sondenkost</t>
  </si>
  <si>
    <t>01 01 0 015</t>
  </si>
  <si>
    <t>LK 15</t>
  </si>
  <si>
    <t>ergänzende Hilfe bei Ausscheidungen im Zusammenhang mit Körperpflege</t>
  </si>
  <si>
    <t>01 01 0 016</t>
  </si>
  <si>
    <t>LK 16</t>
  </si>
  <si>
    <t>umfangreiche Hilfe bei Ausscheidungen</t>
  </si>
  <si>
    <t>01 01 0 017</t>
  </si>
  <si>
    <t>LK 17</t>
  </si>
  <si>
    <t>Hilfestellung beim Verlassen oder Wiederaufsuchen der Wohnung</t>
  </si>
  <si>
    <t>01 01 0 018</t>
  </si>
  <si>
    <t>LK 18</t>
  </si>
  <si>
    <t>Begleitung bei Aktivitäten</t>
  </si>
  <si>
    <t>01 01 0 019</t>
  </si>
  <si>
    <t>LK 19</t>
  </si>
  <si>
    <t>hauswirtschaftliche Versorgung
84 Punkte je angefangene 10 Minuten</t>
  </si>
  <si>
    <t>Vergütung nach Zeitaufwand</t>
  </si>
  <si>
    <t>Punkte je Minute</t>
  </si>
  <si>
    <t>01 02 0 13</t>
  </si>
  <si>
    <t>Grundpflege (Körperbezogene Pflegemaßnahmen) nach Zeit</t>
  </si>
  <si>
    <t>01 02 0 15</t>
  </si>
  <si>
    <t xml:space="preserve">Betreuungsleistungen (pflegerische Betreuungsmaßnahmen) </t>
  </si>
  <si>
    <t>Pflegeeinsätze nach § 37 Abs. 3 SGB XI</t>
  </si>
  <si>
    <t>09 01 0 020</t>
  </si>
  <si>
    <t>LK 20</t>
  </si>
  <si>
    <t>Pflegeeinsatz § 37Abs.3 SGB XI Pflegegrade 1 bis 5</t>
  </si>
  <si>
    <t>Zuschläge beim Einsatz einer zweiten Pflegekraft</t>
  </si>
  <si>
    <t>07 1 04</t>
  </si>
  <si>
    <t>Beim Einsatz einer zweiten Pflegekraft 1,5-facher Preis des jeweiligen Leistungskomplexes der Grundpflege bei vorheriger Genehmigung</t>
  </si>
  <si>
    <t>Zuschlag =
50 %</t>
  </si>
  <si>
    <t>Wegepauschalen / Wegegelder (bei Leistungen nach § 36 SGB XI)</t>
  </si>
  <si>
    <t>Wegepauschalen bei Leistungen nach § 36 SGB XI je Einsatz bei einem Pflegebedürftigen im Haushalt</t>
  </si>
  <si>
    <t>01 01 0 21a</t>
  </si>
  <si>
    <t>LK 21</t>
  </si>
  <si>
    <t>Wegepauschale einfach
6:01 - 20:00 Uhr</t>
  </si>
  <si>
    <t>01 01 0 21b</t>
  </si>
  <si>
    <t>Wegepauschale  erhöht
20:01 - 6:00 Uhr, Samstag, Sonn-und gesetzl. Feiertage</t>
  </si>
  <si>
    <t>01 01 0 21c</t>
  </si>
  <si>
    <t>Wegepauschale  einfach in Verbindung mit SGB V
6:01 - 20:00 Uhr</t>
  </si>
  <si>
    <t>01 01 0 21d</t>
  </si>
  <si>
    <t xml:space="preserve">LK 21 </t>
  </si>
  <si>
    <t>Wegepauschale  erhöht in Verbindung mit SGB V
20:01 - 6:00Uhr, Samstag, Sonn-und ges. Feiertage</t>
  </si>
  <si>
    <t>Wegepauschalen bei Leistungen nach § 36 SGB XI je Einsatz bei mehreren Pflegebedürftigen in einem Haushalt</t>
  </si>
  <si>
    <t>01 01 0 21e</t>
  </si>
  <si>
    <t>Wegepauschale einfach, mehrere Pflegebedürftige in einem Haushalt
6:01 - 20:00 Uhr</t>
  </si>
  <si>
    <t>01 01 0 21f</t>
  </si>
  <si>
    <t xml:space="preserve">Wegepauschale erhöht, mehrere Pflegebedürftige in einem Haushalt
20:01 - 6:00 Uhr, Samstag, Sonn-und ges. Feiertage
</t>
  </si>
  <si>
    <t>01 01 0 21g</t>
  </si>
  <si>
    <t>Wegepauschale einfach in Verbindung mit SGB V, mehrere Pflegebedürftige in einem Haushalt
6:01 - 20:00 Uhr</t>
  </si>
  <si>
    <t>01 01 0 21h</t>
  </si>
  <si>
    <t>Wegepauschale erhöht in Verbindung mit SGB V, mehrere Pflegebedürftige in einem Haushalt
20:01 - 6:00 Uhr, Samstag, Sonn-und ges. Feiertage</t>
  </si>
  <si>
    <t>Wegegeld bei Leistungen des Betreuten Wohnens</t>
  </si>
  <si>
    <t>01 01 0 21i</t>
  </si>
  <si>
    <t xml:space="preserve">Wegegeld für Leistungen durch Pflegedienste, deren Sitz der Wohneinrichtung räumlich zugeordnet ist
</t>
  </si>
  <si>
    <t>01 01 0 21j</t>
  </si>
  <si>
    <t xml:space="preserve">Wegegeld für Leistungen durch externe Pflegedienste, die zeitlich zusammenhängend mehr als zwei Pflegebedürftige in derartigen Einrichtungen pflegen
</t>
  </si>
  <si>
    <t>Wegepauschalen / Wegegelder (bei Beratungseinsätzen nach § 37 Abs. 3 SGB XI)</t>
  </si>
  <si>
    <t>Wegepauschalen bei Leistungen nach § 37 Abs. 3 SGB XI je Einsatz bei einem Pflegebedürftigen im Haushalt</t>
  </si>
  <si>
    <t>09 01 0 21a</t>
  </si>
  <si>
    <t>09 01 0 21b</t>
  </si>
  <si>
    <t>09 01 0 21c</t>
  </si>
  <si>
    <t>09 01 0 21d</t>
  </si>
  <si>
    <t>Wegepauschalen bei Leistungen nach § 37 Abs. 3 SGB XI je Einsatz bei mehreren Pflegebedürftigen in einem Haushalt</t>
  </si>
  <si>
    <t>09 01 0 21e</t>
  </si>
  <si>
    <t>09 01 0 21f</t>
  </si>
  <si>
    <t>09 01 0 21g</t>
  </si>
  <si>
    <t>09 01 0 21h</t>
  </si>
  <si>
    <t>09 01 0 21i</t>
  </si>
  <si>
    <t>09 01 0 21j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</si>
</sst>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#,##0.0000\ &quot;EUR&quot;"/>
    <numFmt numFmtId="166" formatCode="#,##0.00\ &quot;EUR&quot;"/>
  </numFmts>
  <fonts count="9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0" xfId="0" applyFill="1" applyBorder="1"/>
    <xf numFmtId="0" fontId="4" fillId="0" borderId="0" xfId="0" applyFont="1"/>
    <xf numFmtId="165" fontId="1" fillId="0" borderId="0" xfId="0" applyNumberFormat="1" applyFont="1"/>
    <xf numFmtId="164" fontId="1" fillId="0" borderId="0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164" fontId="5" fillId="0" borderId="0" xfId="0" applyNumberFormat="1" applyFont="1" applyFill="1" applyBorder="1" applyAlignment="1">
      <alignment vertical="top"/>
    </xf>
    <xf numFmtId="1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6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top"/>
    </xf>
    <xf numFmtId="2" fontId="7" fillId="0" borderId="0" xfId="0" applyNumberFormat="1" applyFont="1" applyFill="1" applyBorder="1" applyAlignment="1">
      <alignment vertical="top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6" fillId="0" borderId="8" xfId="0" applyFont="1" applyBorder="1" applyAlignment="1">
      <alignment vertical="top" wrapText="1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6" fillId="0" borderId="1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1" fillId="0" borderId="0" xfId="0" applyFont="1" applyBorder="1" applyAlignment="1">
      <alignment horizontal="left"/>
    </xf>
    <xf numFmtId="0" fontId="6" fillId="0" borderId="0" xfId="0" applyFont="1" applyBorder="1" applyAlignment="1">
      <alignment vertical="top" wrapText="1"/>
    </xf>
    <xf numFmtId="166" fontId="7" fillId="0" borderId="0" xfId="0" applyNumberFormat="1" applyFont="1" applyFill="1" applyBorder="1" applyAlignment="1">
      <alignment vertical="top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6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/>
    </xf>
    <xf numFmtId="166" fontId="7" fillId="0" borderId="13" xfId="0" applyNumberFormat="1" applyFont="1" applyFill="1" applyBorder="1" applyAlignment="1"/>
    <xf numFmtId="0" fontId="7" fillId="0" borderId="10" xfId="0" applyFont="1" applyBorder="1" applyAlignment="1">
      <alignment vertical="top"/>
    </xf>
    <xf numFmtId="166" fontId="7" fillId="0" borderId="14" xfId="0" applyNumberFormat="1" applyFont="1" applyFill="1" applyBorder="1" applyAlignment="1"/>
    <xf numFmtId="166" fontId="7" fillId="0" borderId="0" xfId="0" applyNumberFormat="1" applyFont="1" applyFill="1" applyBorder="1" applyAlignment="1"/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left"/>
    </xf>
    <xf numFmtId="0" fontId="6" fillId="0" borderId="12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left"/>
    </xf>
    <xf numFmtId="0" fontId="6" fillId="0" borderId="8" xfId="0" applyFont="1" applyFill="1" applyBorder="1" applyAlignment="1">
      <alignment vertical="top" wrapText="1"/>
    </xf>
    <xf numFmtId="0" fontId="7" fillId="0" borderId="8" xfId="0" applyFont="1" applyBorder="1" applyAlignment="1">
      <alignment vertical="top"/>
    </xf>
    <xf numFmtId="0" fontId="6" fillId="0" borderId="0" xfId="0" applyFont="1" applyFill="1" applyBorder="1" applyAlignment="1">
      <alignment vertical="top" wrapText="1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6" fontId="7" fillId="0" borderId="0" xfId="0" applyNumberFormat="1" applyFont="1" applyFill="1" applyBorder="1" applyAlignment="1">
      <alignment vertical="top"/>
    </xf>
    <xf numFmtId="0" fontId="1" fillId="0" borderId="4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horizontal="left"/>
    </xf>
    <xf numFmtId="0" fontId="6" fillId="0" borderId="15" xfId="0" applyFont="1" applyFill="1" applyBorder="1" applyAlignment="1">
      <alignment vertical="top" wrapText="1"/>
    </xf>
    <xf numFmtId="0" fontId="7" fillId="0" borderId="15" xfId="0" applyFont="1" applyFill="1" applyBorder="1" applyAlignment="1">
      <alignment vertical="top"/>
    </xf>
    <xf numFmtId="2" fontId="7" fillId="0" borderId="16" xfId="0" applyNumberFormat="1" applyFont="1" applyFill="1" applyBorder="1" applyAlignment="1">
      <alignment wrapText="1"/>
    </xf>
    <xf numFmtId="0" fontId="7" fillId="0" borderId="0" xfId="0" applyFont="1" applyBorder="1" applyAlignment="1">
      <alignment horizontal="center" vertical="top"/>
    </xf>
    <xf numFmtId="0" fontId="0" fillId="0" borderId="2" xfId="0" applyFill="1" applyBorder="1"/>
    <xf numFmtId="0" fontId="0" fillId="0" borderId="0" xfId="0" applyFill="1"/>
    <xf numFmtId="164" fontId="5" fillId="0" borderId="0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wrapText="1"/>
    </xf>
    <xf numFmtId="0" fontId="5" fillId="0" borderId="16" xfId="0" applyFont="1" applyBorder="1" applyAlignment="1">
      <alignment vertical="center"/>
    </xf>
    <xf numFmtId="0" fontId="7" fillId="0" borderId="17" xfId="0" applyFont="1" applyBorder="1" applyAlignment="1"/>
    <xf numFmtId="0" fontId="7" fillId="0" borderId="14" xfId="0" applyFont="1" applyBorder="1" applyAlignment="1">
      <alignment wrapText="1"/>
    </xf>
    <xf numFmtId="0" fontId="8" fillId="0" borderId="0" xfId="0" applyFont="1"/>
    <xf numFmtId="0" fontId="4" fillId="2" borderId="3" xfId="0" applyFont="1" applyFill="1" applyBorder="1"/>
    <xf numFmtId="166" fontId="7" fillId="0" borderId="13" xfId="0" applyNumberFormat="1" applyFont="1" applyFill="1" applyBorder="1" applyAlignment="1">
      <alignment horizontal="right"/>
    </xf>
    <xf numFmtId="166" fontId="7" fillId="0" borderId="17" xfId="0" applyNumberFormat="1" applyFont="1" applyFill="1" applyBorder="1" applyAlignment="1">
      <alignment horizontal="right"/>
    </xf>
    <xf numFmtId="166" fontId="7" fillId="0" borderId="14" xfId="0" applyNumberFormat="1" applyFont="1" applyFill="1" applyBorder="1" applyAlignment="1">
      <alignment horizontal="right"/>
    </xf>
    <xf numFmtId="0" fontId="4" fillId="0" borderId="2" xfId="0" applyFont="1" applyFill="1" applyBorder="1"/>
    <xf numFmtId="166" fontId="7" fillId="0" borderId="0" xfId="0" applyNumberFormat="1" applyFont="1" applyFill="1" applyBorder="1" applyAlignment="1">
      <alignment horizontal="right"/>
    </xf>
    <xf numFmtId="0" fontId="0" fillId="0" borderId="10" xfId="0" applyBorder="1"/>
    <xf numFmtId="0" fontId="0" fillId="0" borderId="14" xfId="0" applyBorder="1"/>
    <xf numFmtId="0" fontId="1" fillId="0" borderId="5" xfId="0" applyFont="1" applyFill="1" applyBorder="1" applyAlignment="1">
      <alignment horizontal="center"/>
    </xf>
    <xf numFmtId="0" fontId="0" fillId="0" borderId="6" xfId="0" applyBorder="1"/>
    <xf numFmtId="0" fontId="0" fillId="0" borderId="18" xfId="0" applyBorder="1"/>
    <xf numFmtId="0" fontId="1" fillId="0" borderId="15" xfId="0" applyFont="1" applyBorder="1"/>
    <xf numFmtId="0" fontId="1" fillId="0" borderId="16" xfId="0" applyFont="1" applyBorder="1" applyAlignment="1">
      <alignment wrapText="1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7" fillId="0" borderId="18" xfId="0" applyFont="1" applyBorder="1" applyAlignment="1"/>
    <xf numFmtId="0" fontId="7" fillId="0" borderId="0" xfId="0" applyFont="1" applyBorder="1" applyAlignment="1">
      <alignment wrapText="1"/>
    </xf>
    <xf numFmtId="164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14" fontId="1" fillId="0" borderId="0" xfId="0" applyNumberFormat="1" applyFont="1"/>
    <xf numFmtId="166" fontId="7" fillId="0" borderId="17" xfId="0" applyNumberFormat="1" applyFont="1" applyFill="1" applyBorder="1" applyAlignment="1"/>
    <xf numFmtId="0" fontId="7" fillId="0" borderId="21" xfId="0" applyFont="1" applyFill="1" applyBorder="1" applyAlignment="1">
      <alignment vertical="top" wrapText="1"/>
    </xf>
    <xf numFmtId="0" fontId="7" fillId="0" borderId="12" xfId="0" applyFont="1" applyBorder="1" applyAlignment="1">
      <alignment wrapText="1"/>
    </xf>
    <xf numFmtId="1" fontId="7" fillId="0" borderId="0" xfId="0" applyNumberFormat="1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/>
    <xf numFmtId="0" fontId="0" fillId="0" borderId="3" xfId="0" applyBorder="1" applyAlignment="1"/>
    <xf numFmtId="0" fontId="1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3"/>
  <sheetViews>
    <sheetView tabSelected="1" topLeftCell="A70" zoomScaleNormal="100" workbookViewId="0">
      <selection activeCell="H42" sqref="H42"/>
    </sheetView>
  </sheetViews>
  <sheetFormatPr defaultRowHeight="12.75"/>
  <cols>
    <col min="1" max="1" width="16.5703125" customWidth="1"/>
    <col min="2" max="2" width="10.5703125" customWidth="1"/>
    <col min="3" max="3" width="29.42578125" customWidth="1"/>
    <col min="4" max="4" width="6.7109375" customWidth="1"/>
    <col min="5" max="5" width="12.5703125" bestFit="1" customWidth="1"/>
    <col min="6" max="256" width="11.42578125" customWidth="1"/>
  </cols>
  <sheetData>
    <row r="2" spans="1:7" ht="18">
      <c r="A2" s="7" t="s">
        <v>0</v>
      </c>
      <c r="B2" s="1"/>
      <c r="C2" s="1"/>
      <c r="D2" s="2"/>
      <c r="E2" s="2"/>
    </row>
    <row r="3" spans="1:7" s="68" customFormat="1" ht="15"/>
    <row r="4" spans="1:7" ht="18">
      <c r="A4" s="7" t="s">
        <v>1</v>
      </c>
      <c r="B4" s="1"/>
      <c r="C4" s="1"/>
      <c r="D4" s="2"/>
      <c r="E4" s="2"/>
    </row>
    <row r="5" spans="1:7" ht="18.75" thickBot="1">
      <c r="A5" s="1"/>
      <c r="B5" s="1"/>
      <c r="C5" s="1"/>
      <c r="D5" s="2"/>
      <c r="E5" s="2"/>
    </row>
    <row r="6" spans="1:7" ht="16.5" thickBot="1">
      <c r="A6" s="3" t="s">
        <v>2</v>
      </c>
      <c r="B6" s="5"/>
    </row>
    <row r="7" spans="1:7" s="62" customFormat="1" ht="16.5" thickBot="1">
      <c r="A7" s="73"/>
      <c r="B7" s="61"/>
    </row>
    <row r="8" spans="1:7" ht="16.5" thickBot="1">
      <c r="A8" s="3"/>
      <c r="B8" s="4"/>
      <c r="C8" s="69"/>
      <c r="D8" s="6"/>
      <c r="E8" s="6"/>
    </row>
    <row r="9" spans="1:7" ht="15.75">
      <c r="A9" s="7"/>
      <c r="C9" s="7"/>
    </row>
    <row r="10" spans="1:7">
      <c r="A10" s="88" t="s">
        <v>3</v>
      </c>
      <c r="B10" s="90" t="s">
        <v>4</v>
      </c>
      <c r="C10" s="87" t="s">
        <v>5</v>
      </c>
      <c r="E10" s="8"/>
    </row>
    <row r="11" spans="1:7">
      <c r="A11" s="88"/>
      <c r="B11" s="90"/>
      <c r="C11" t="s">
        <v>6</v>
      </c>
      <c r="E11" s="8"/>
    </row>
    <row r="12" spans="1:7">
      <c r="A12" s="88"/>
      <c r="B12" s="90"/>
      <c r="C12" t="s">
        <v>7</v>
      </c>
      <c r="E12" s="8"/>
    </row>
    <row r="13" spans="1:7" ht="13.5" thickBot="1">
      <c r="A13" s="9"/>
      <c r="E13" s="10"/>
    </row>
    <row r="14" spans="1:7" ht="24.75" thickBot="1">
      <c r="A14" s="11" t="s">
        <v>8</v>
      </c>
      <c r="B14" s="83" t="s">
        <v>9</v>
      </c>
      <c r="C14" s="82" t="s">
        <v>10</v>
      </c>
      <c r="D14" s="65" t="s">
        <v>11</v>
      </c>
      <c r="E14" s="63"/>
      <c r="F14" s="12"/>
      <c r="G14" s="13"/>
    </row>
    <row r="15" spans="1:7">
      <c r="A15" s="14" t="s">
        <v>12</v>
      </c>
      <c r="B15" s="15" t="s">
        <v>13</v>
      </c>
      <c r="C15" s="16" t="s">
        <v>14</v>
      </c>
      <c r="D15" s="85">
        <v>1155</v>
      </c>
      <c r="E15" s="94"/>
      <c r="F15" s="18"/>
      <c r="G15" s="19"/>
    </row>
    <row r="16" spans="1:7">
      <c r="A16" s="20" t="s">
        <v>15</v>
      </c>
      <c r="B16" s="21" t="s">
        <v>16</v>
      </c>
      <c r="C16" s="22" t="s">
        <v>17</v>
      </c>
      <c r="D16" s="66">
        <v>630</v>
      </c>
      <c r="E16" s="94"/>
      <c r="F16" s="18"/>
      <c r="G16" s="19"/>
    </row>
    <row r="17" spans="1:7">
      <c r="A17" s="20" t="s">
        <v>18</v>
      </c>
      <c r="B17" s="21" t="s">
        <v>19</v>
      </c>
      <c r="C17" s="22" t="s">
        <v>20</v>
      </c>
      <c r="D17" s="66">
        <v>231</v>
      </c>
      <c r="E17" s="94"/>
      <c r="F17" s="18"/>
      <c r="G17" s="19"/>
    </row>
    <row r="18" spans="1:7">
      <c r="A18" s="23" t="s">
        <v>21</v>
      </c>
      <c r="B18" s="21" t="s">
        <v>22</v>
      </c>
      <c r="C18" s="22" t="s">
        <v>23</v>
      </c>
      <c r="D18" s="66">
        <v>378</v>
      </c>
      <c r="E18" s="94"/>
      <c r="F18" s="18"/>
      <c r="G18" s="19"/>
    </row>
    <row r="19" spans="1:7">
      <c r="A19" s="20" t="s">
        <v>24</v>
      </c>
      <c r="B19" s="21" t="s">
        <v>25</v>
      </c>
      <c r="C19" s="22" t="s">
        <v>26</v>
      </c>
      <c r="D19" s="66">
        <v>473</v>
      </c>
      <c r="E19" s="94"/>
      <c r="F19" s="18"/>
      <c r="G19" s="19"/>
    </row>
    <row r="20" spans="1:7">
      <c r="A20" s="23" t="s">
        <v>27</v>
      </c>
      <c r="B20" s="21" t="s">
        <v>28</v>
      </c>
      <c r="C20" s="22" t="s">
        <v>29</v>
      </c>
      <c r="D20" s="66">
        <v>74</v>
      </c>
      <c r="E20" s="94"/>
      <c r="F20" s="18"/>
      <c r="G20" s="19"/>
    </row>
    <row r="21" spans="1:7">
      <c r="A21" s="23"/>
      <c r="B21" s="21" t="s">
        <v>30</v>
      </c>
      <c r="C21" s="22" t="s">
        <v>31</v>
      </c>
      <c r="D21" s="66"/>
      <c r="E21" s="94"/>
      <c r="F21" s="18"/>
      <c r="G21" s="19"/>
    </row>
    <row r="22" spans="1:7" ht="22.5">
      <c r="A22" s="23" t="s">
        <v>32</v>
      </c>
      <c r="B22" s="21" t="s">
        <v>33</v>
      </c>
      <c r="C22" s="22" t="s">
        <v>34</v>
      </c>
      <c r="D22" s="66">
        <v>53</v>
      </c>
      <c r="E22" s="94"/>
      <c r="F22" s="18"/>
      <c r="G22" s="19"/>
    </row>
    <row r="23" spans="1:7" ht="22.5">
      <c r="A23" s="23" t="s">
        <v>35</v>
      </c>
      <c r="B23" s="21" t="s">
        <v>36</v>
      </c>
      <c r="C23" s="22" t="s">
        <v>37</v>
      </c>
      <c r="D23" s="66">
        <v>105</v>
      </c>
      <c r="E23" s="94"/>
      <c r="F23" s="18"/>
      <c r="G23" s="19"/>
    </row>
    <row r="24" spans="1:7" ht="22.5">
      <c r="A24" s="23" t="s">
        <v>38</v>
      </c>
      <c r="B24" s="21" t="s">
        <v>39</v>
      </c>
      <c r="C24" s="22" t="s">
        <v>40</v>
      </c>
      <c r="D24" s="66">
        <v>105</v>
      </c>
      <c r="E24" s="94"/>
      <c r="F24" s="18"/>
      <c r="G24" s="19"/>
    </row>
    <row r="25" spans="1:7">
      <c r="A25" s="23" t="s">
        <v>41</v>
      </c>
      <c r="B25" s="21" t="s">
        <v>42</v>
      </c>
      <c r="C25" s="22" t="s">
        <v>43</v>
      </c>
      <c r="D25" s="66">
        <v>210</v>
      </c>
      <c r="E25" s="94"/>
      <c r="F25" s="18"/>
      <c r="G25" s="19"/>
    </row>
    <row r="26" spans="1:7" ht="22.5">
      <c r="A26" s="23" t="s">
        <v>44</v>
      </c>
      <c r="B26" s="21" t="s">
        <v>45</v>
      </c>
      <c r="C26" s="22" t="s">
        <v>46</v>
      </c>
      <c r="D26" s="66">
        <v>105</v>
      </c>
      <c r="E26" s="94"/>
      <c r="F26" s="18"/>
      <c r="G26" s="19"/>
    </row>
    <row r="27" spans="1:7" ht="22.5">
      <c r="A27" s="23" t="s">
        <v>47</v>
      </c>
      <c r="B27" s="21" t="s">
        <v>48</v>
      </c>
      <c r="C27" s="22" t="s">
        <v>49</v>
      </c>
      <c r="D27" s="66">
        <v>315</v>
      </c>
      <c r="E27" s="94"/>
      <c r="F27" s="18"/>
      <c r="G27" s="19"/>
    </row>
    <row r="28" spans="1:7" ht="22.5">
      <c r="A28" s="23" t="s">
        <v>50</v>
      </c>
      <c r="B28" s="21" t="s">
        <v>51</v>
      </c>
      <c r="C28" s="22" t="s">
        <v>52</v>
      </c>
      <c r="D28" s="66">
        <v>105</v>
      </c>
      <c r="E28" s="94"/>
      <c r="F28" s="18"/>
      <c r="G28" s="19"/>
    </row>
    <row r="29" spans="1:7" ht="22.5">
      <c r="A29" s="23" t="s">
        <v>53</v>
      </c>
      <c r="B29" s="21" t="s">
        <v>54</v>
      </c>
      <c r="C29" s="22" t="s">
        <v>55</v>
      </c>
      <c r="D29" s="66">
        <v>84</v>
      </c>
      <c r="E29" s="94"/>
      <c r="F29" s="18"/>
      <c r="G29" s="19"/>
    </row>
    <row r="30" spans="1:7">
      <c r="A30" s="23" t="s">
        <v>56</v>
      </c>
      <c r="B30" s="21" t="s">
        <v>57</v>
      </c>
      <c r="C30" s="22" t="s">
        <v>58</v>
      </c>
      <c r="D30" s="66">
        <v>210</v>
      </c>
      <c r="E30" s="94"/>
      <c r="F30" s="18"/>
      <c r="G30" s="19"/>
    </row>
    <row r="31" spans="1:7" ht="22.5">
      <c r="A31" s="23" t="s">
        <v>59</v>
      </c>
      <c r="B31" s="21" t="s">
        <v>60</v>
      </c>
      <c r="C31" s="22" t="s">
        <v>61</v>
      </c>
      <c r="D31" s="66">
        <v>84</v>
      </c>
      <c r="E31" s="94"/>
      <c r="F31" s="18"/>
      <c r="G31" s="19"/>
    </row>
    <row r="32" spans="1:7">
      <c r="A32" s="23" t="s">
        <v>62</v>
      </c>
      <c r="B32" s="21" t="s">
        <v>63</v>
      </c>
      <c r="C32" s="22" t="s">
        <v>64</v>
      </c>
      <c r="D32" s="66">
        <v>630</v>
      </c>
      <c r="E32" s="94"/>
      <c r="F32" s="18"/>
      <c r="G32" s="19"/>
    </row>
    <row r="33" spans="1:9" ht="23.25" thickBot="1">
      <c r="A33" s="24" t="s">
        <v>65</v>
      </c>
      <c r="B33" s="25" t="s">
        <v>66</v>
      </c>
      <c r="C33" s="26" t="s">
        <v>67</v>
      </c>
      <c r="D33" s="67">
        <v>84</v>
      </c>
      <c r="E33" s="94"/>
      <c r="F33" s="27"/>
      <c r="G33" s="28"/>
    </row>
    <row r="34" spans="1:9">
      <c r="A34" s="95"/>
      <c r="B34" s="29"/>
      <c r="C34" s="30"/>
      <c r="D34" s="86"/>
      <c r="E34" s="64"/>
      <c r="F34" s="27"/>
      <c r="G34" s="28"/>
    </row>
    <row r="35" spans="1:9" ht="13.5" thickBot="1">
      <c r="A35" s="95"/>
      <c r="B35" s="29"/>
      <c r="C35" s="30"/>
      <c r="D35" s="27"/>
      <c r="E35" s="31"/>
      <c r="F35" s="27"/>
      <c r="G35" s="28"/>
    </row>
    <row r="36" spans="1:9" ht="13.5" thickBot="1">
      <c r="A36" s="98" t="s">
        <v>68</v>
      </c>
      <c r="B36" s="99"/>
      <c r="C36" s="99"/>
      <c r="D36" s="99"/>
      <c r="E36" s="100"/>
      <c r="F36" s="60"/>
      <c r="G36" s="18"/>
      <c r="H36" s="18"/>
    </row>
    <row r="37" spans="1:9" ht="26.25" thickBot="1">
      <c r="A37" s="11" t="s">
        <v>8</v>
      </c>
      <c r="B37" s="80"/>
      <c r="C37" s="84" t="s">
        <v>10</v>
      </c>
      <c r="D37" s="80"/>
      <c r="E37" s="81" t="s">
        <v>69</v>
      </c>
    </row>
    <row r="38" spans="1:9" ht="25.5">
      <c r="A38" s="77" t="s">
        <v>70</v>
      </c>
      <c r="B38" s="78"/>
      <c r="C38" s="93" t="s">
        <v>71</v>
      </c>
      <c r="D38" s="78"/>
      <c r="E38" s="79">
        <v>16</v>
      </c>
    </row>
    <row r="39" spans="1:9" ht="39" thickBot="1">
      <c r="A39" s="49" t="s">
        <v>72</v>
      </c>
      <c r="B39" s="75"/>
      <c r="C39" s="92" t="s">
        <v>73</v>
      </c>
      <c r="D39" s="75"/>
      <c r="E39" s="76">
        <v>11</v>
      </c>
    </row>
    <row r="40" spans="1:9" ht="13.5" thickBot="1">
      <c r="A40" s="95"/>
      <c r="B40" s="29"/>
      <c r="C40" s="30"/>
      <c r="D40" s="27"/>
      <c r="E40" s="31"/>
      <c r="F40" s="27"/>
      <c r="G40" s="28"/>
      <c r="I40" s="89"/>
    </row>
    <row r="41" spans="1:9" ht="13.5" customHeight="1" thickBot="1">
      <c r="A41" s="102" t="s">
        <v>74</v>
      </c>
      <c r="B41" s="103"/>
      <c r="C41" s="103"/>
      <c r="D41" s="103"/>
      <c r="E41" s="65" t="s">
        <v>11</v>
      </c>
      <c r="F41" s="27"/>
      <c r="G41" s="28"/>
    </row>
    <row r="42" spans="1:9" ht="45" customHeight="1" thickBot="1">
      <c r="A42" s="55" t="s">
        <v>75</v>
      </c>
      <c r="B42" s="56" t="s">
        <v>76</v>
      </c>
      <c r="C42" s="57" t="s">
        <v>77</v>
      </c>
      <c r="D42" s="58"/>
      <c r="E42" s="76">
        <v>1103</v>
      </c>
      <c r="F42" s="94"/>
      <c r="G42" s="19"/>
    </row>
    <row r="43" spans="1:9" ht="13.5" thickBot="1">
      <c r="A43" s="95"/>
      <c r="B43" s="29"/>
      <c r="C43" s="30"/>
      <c r="D43" s="18"/>
      <c r="E43" s="39"/>
      <c r="F43" s="18"/>
      <c r="G43" s="19"/>
    </row>
    <row r="44" spans="1:9" ht="13.5" thickBot="1">
      <c r="A44" s="101" t="s">
        <v>78</v>
      </c>
      <c r="B44" s="99"/>
      <c r="C44" s="99"/>
      <c r="D44" s="99"/>
      <c r="E44" s="100"/>
      <c r="F44" s="18"/>
      <c r="G44" s="19"/>
    </row>
    <row r="45" spans="1:9" ht="45" customHeight="1" thickBot="1">
      <c r="A45" s="55" t="s">
        <v>79</v>
      </c>
      <c r="B45" s="56"/>
      <c r="C45" s="57" t="s">
        <v>80</v>
      </c>
      <c r="D45" s="58"/>
      <c r="E45" s="59" t="s">
        <v>81</v>
      </c>
      <c r="F45" s="43"/>
      <c r="G45" s="19"/>
    </row>
    <row r="46" spans="1:9">
      <c r="A46" s="95"/>
      <c r="B46" s="29"/>
      <c r="C46" s="30"/>
      <c r="D46" s="18"/>
      <c r="E46" s="39"/>
      <c r="F46" s="18"/>
      <c r="G46" s="19"/>
    </row>
    <row r="47" spans="1:9">
      <c r="A47" s="95"/>
      <c r="B47" s="29"/>
      <c r="C47" s="30"/>
      <c r="D47" s="18"/>
      <c r="E47" s="39"/>
      <c r="F47" s="18"/>
      <c r="G47" s="19"/>
    </row>
    <row r="48" spans="1:9">
      <c r="A48" s="96" t="s">
        <v>82</v>
      </c>
      <c r="B48" s="97"/>
      <c r="C48" s="97"/>
      <c r="D48" s="97"/>
      <c r="E48" s="97"/>
    </row>
    <row r="49" spans="1:8" ht="13.5" thickBot="1">
      <c r="A49" s="95"/>
      <c r="B49" s="29"/>
      <c r="C49" s="30"/>
      <c r="D49" s="18"/>
      <c r="E49" s="39"/>
    </row>
    <row r="50" spans="1:8" ht="27.75" customHeight="1" thickBot="1">
      <c r="A50" s="98" t="s">
        <v>83</v>
      </c>
      <c r="B50" s="99"/>
      <c r="C50" s="99"/>
      <c r="D50" s="99"/>
      <c r="E50" s="100"/>
    </row>
    <row r="51" spans="1:8" ht="22.5">
      <c r="A51" s="40" t="s">
        <v>84</v>
      </c>
      <c r="B51" s="41" t="s">
        <v>85</v>
      </c>
      <c r="C51" s="42" t="s">
        <v>86</v>
      </c>
      <c r="D51" s="35"/>
      <c r="E51" s="91"/>
      <c r="F51" s="17"/>
      <c r="G51" s="18"/>
      <c r="H51" s="18"/>
    </row>
    <row r="52" spans="1:8" ht="33.75">
      <c r="A52" s="44" t="s">
        <v>87</v>
      </c>
      <c r="B52" s="45" t="s">
        <v>85</v>
      </c>
      <c r="C52" s="46" t="s">
        <v>88</v>
      </c>
      <c r="D52" s="47"/>
      <c r="E52" s="91">
        <f>ROUND((E51*2),2)</f>
        <v>0</v>
      </c>
      <c r="F52" s="60"/>
      <c r="G52" s="18"/>
      <c r="H52" s="18"/>
    </row>
    <row r="53" spans="1:8" ht="33.75">
      <c r="A53" s="44" t="s">
        <v>89</v>
      </c>
      <c r="B53" s="45" t="s">
        <v>85</v>
      </c>
      <c r="C53" s="46" t="s">
        <v>90</v>
      </c>
      <c r="D53" s="47"/>
      <c r="E53" s="91">
        <f>ROUND((E51/2),2)</f>
        <v>0</v>
      </c>
    </row>
    <row r="54" spans="1:8" ht="45.75" thickBot="1">
      <c r="A54" s="49" t="s">
        <v>91</v>
      </c>
      <c r="B54" s="50" t="s">
        <v>92</v>
      </c>
      <c r="C54" s="51" t="s">
        <v>93</v>
      </c>
      <c r="D54" s="37"/>
      <c r="E54" s="38">
        <f>ROUND((E52/2),2)</f>
        <v>0</v>
      </c>
    </row>
    <row r="55" spans="1:8" ht="13.5" thickBot="1">
      <c r="A55" s="52"/>
      <c r="B55" s="53"/>
      <c r="C55" s="48"/>
      <c r="D55" s="18"/>
      <c r="E55" s="54"/>
    </row>
    <row r="56" spans="1:8" ht="30" customHeight="1" thickBot="1">
      <c r="A56" s="98" t="s">
        <v>94</v>
      </c>
      <c r="B56" s="99"/>
      <c r="C56" s="99"/>
      <c r="D56" s="99"/>
      <c r="E56" s="100"/>
    </row>
    <row r="57" spans="1:8" ht="33.75">
      <c r="A57" s="40" t="s">
        <v>95</v>
      </c>
      <c r="B57" s="41" t="s">
        <v>92</v>
      </c>
      <c r="C57" s="42" t="s">
        <v>96</v>
      </c>
      <c r="D57" s="35"/>
      <c r="E57" s="70">
        <f>ROUND((E51/2),2)</f>
        <v>0</v>
      </c>
    </row>
    <row r="58" spans="1:8" ht="45" customHeight="1">
      <c r="A58" s="44" t="s">
        <v>97</v>
      </c>
      <c r="B58" s="45" t="s">
        <v>85</v>
      </c>
      <c r="C58" s="46" t="s">
        <v>98</v>
      </c>
      <c r="D58" s="47"/>
      <c r="E58" s="71">
        <f>ROUND((E52/2),2)</f>
        <v>0</v>
      </c>
    </row>
    <row r="59" spans="1:8" ht="45">
      <c r="A59" s="44" t="s">
        <v>99</v>
      </c>
      <c r="B59" s="45" t="s">
        <v>92</v>
      </c>
      <c r="C59" s="46" t="s">
        <v>100</v>
      </c>
      <c r="D59" s="47"/>
      <c r="E59" s="71">
        <f>ROUND((E53/2),2)</f>
        <v>0</v>
      </c>
    </row>
    <row r="60" spans="1:8" ht="57" thickBot="1">
      <c r="A60" s="49" t="s">
        <v>101</v>
      </c>
      <c r="B60" s="50" t="s">
        <v>92</v>
      </c>
      <c r="C60" s="51" t="s">
        <v>102</v>
      </c>
      <c r="D60" s="37"/>
      <c r="E60" s="72">
        <f>ROUND((E54/2),2)</f>
        <v>0</v>
      </c>
    </row>
    <row r="61" spans="1:8" ht="13.5" thickBot="1">
      <c r="A61" s="52"/>
      <c r="B61" s="53"/>
      <c r="C61" s="48"/>
      <c r="D61" s="18"/>
      <c r="E61" s="74"/>
    </row>
    <row r="62" spans="1:8" ht="13.5" thickBot="1">
      <c r="A62" s="98" t="s">
        <v>103</v>
      </c>
      <c r="B62" s="99"/>
      <c r="C62" s="99"/>
      <c r="D62" s="99"/>
      <c r="E62" s="100"/>
    </row>
    <row r="63" spans="1:8" ht="33.75" customHeight="1">
      <c r="A63" s="32" t="s">
        <v>104</v>
      </c>
      <c r="B63" s="33" t="s">
        <v>85</v>
      </c>
      <c r="C63" s="34" t="s">
        <v>105</v>
      </c>
      <c r="D63" s="35"/>
      <c r="E63" s="70"/>
    </row>
    <row r="64" spans="1:8" ht="57.75" customHeight="1" thickBot="1">
      <c r="A64" s="24" t="s">
        <v>106</v>
      </c>
      <c r="B64" s="25" t="s">
        <v>85</v>
      </c>
      <c r="C64" s="26" t="s">
        <v>107</v>
      </c>
      <c r="D64" s="37"/>
      <c r="E64" s="72"/>
    </row>
    <row r="67" spans="1:8">
      <c r="A67" s="96" t="s">
        <v>108</v>
      </c>
      <c r="B67" s="97"/>
      <c r="C67" s="97"/>
      <c r="D67" s="97"/>
      <c r="E67" s="97"/>
    </row>
    <row r="68" spans="1:8" ht="13.5" thickBot="1">
      <c r="A68" s="95"/>
      <c r="B68" s="29"/>
      <c r="C68" s="30"/>
      <c r="D68" s="18"/>
      <c r="E68" s="39"/>
    </row>
    <row r="69" spans="1:8" ht="27.75" customHeight="1" thickBot="1">
      <c r="A69" s="98" t="s">
        <v>109</v>
      </c>
      <c r="B69" s="99"/>
      <c r="C69" s="99"/>
      <c r="D69" s="99"/>
      <c r="E69" s="100"/>
    </row>
    <row r="70" spans="1:8" ht="22.5">
      <c r="A70" s="40" t="s">
        <v>110</v>
      </c>
      <c r="B70" s="41" t="s">
        <v>85</v>
      </c>
      <c r="C70" s="42" t="s">
        <v>86</v>
      </c>
      <c r="D70" s="35"/>
      <c r="E70" s="36">
        <f>E51</f>
        <v>0</v>
      </c>
      <c r="F70" s="17"/>
      <c r="G70" s="18"/>
      <c r="H70" s="18"/>
    </row>
    <row r="71" spans="1:8" ht="33.75">
      <c r="A71" s="44" t="s">
        <v>111</v>
      </c>
      <c r="B71" s="45" t="s">
        <v>85</v>
      </c>
      <c r="C71" s="46" t="s">
        <v>88</v>
      </c>
      <c r="D71" s="47"/>
      <c r="E71" s="91">
        <f>E52</f>
        <v>0</v>
      </c>
      <c r="F71" s="60"/>
      <c r="G71" s="18"/>
      <c r="H71" s="18"/>
    </row>
    <row r="72" spans="1:8" ht="33.75">
      <c r="A72" s="44" t="s">
        <v>112</v>
      </c>
      <c r="B72" s="45" t="s">
        <v>85</v>
      </c>
      <c r="C72" s="46" t="s">
        <v>90</v>
      </c>
      <c r="D72" s="47"/>
      <c r="E72" s="91">
        <f>E53</f>
        <v>0</v>
      </c>
    </row>
    <row r="73" spans="1:8" ht="45.75" thickBot="1">
      <c r="A73" s="49" t="s">
        <v>113</v>
      </c>
      <c r="B73" s="50" t="s">
        <v>92</v>
      </c>
      <c r="C73" s="51" t="s">
        <v>93</v>
      </c>
      <c r="D73" s="37"/>
      <c r="E73" s="38">
        <f>E54</f>
        <v>0</v>
      </c>
    </row>
    <row r="74" spans="1:8" ht="13.5" thickBot="1">
      <c r="A74" s="52"/>
      <c r="B74" s="53"/>
      <c r="C74" s="48"/>
      <c r="D74" s="18"/>
      <c r="E74" s="54"/>
    </row>
    <row r="75" spans="1:8" ht="30" customHeight="1" thickBot="1">
      <c r="A75" s="98" t="s">
        <v>114</v>
      </c>
      <c r="B75" s="99"/>
      <c r="C75" s="99"/>
      <c r="D75" s="99"/>
      <c r="E75" s="100"/>
    </row>
    <row r="76" spans="1:8" ht="33.75">
      <c r="A76" s="40" t="s">
        <v>115</v>
      </c>
      <c r="B76" s="41" t="s">
        <v>92</v>
      </c>
      <c r="C76" s="42" t="s">
        <v>96</v>
      </c>
      <c r="D76" s="35"/>
      <c r="E76" s="91">
        <f>E57</f>
        <v>0</v>
      </c>
    </row>
    <row r="77" spans="1:8" ht="45" customHeight="1">
      <c r="A77" s="44" t="s">
        <v>116</v>
      </c>
      <c r="B77" s="45" t="s">
        <v>85</v>
      </c>
      <c r="C77" s="46" t="s">
        <v>98</v>
      </c>
      <c r="D77" s="47"/>
      <c r="E77" s="91">
        <f>E58</f>
        <v>0</v>
      </c>
    </row>
    <row r="78" spans="1:8" ht="45">
      <c r="A78" s="44" t="s">
        <v>117</v>
      </c>
      <c r="B78" s="45" t="s">
        <v>92</v>
      </c>
      <c r="C78" s="46" t="s">
        <v>100</v>
      </c>
      <c r="D78" s="47"/>
      <c r="E78" s="91">
        <f>E59</f>
        <v>0</v>
      </c>
    </row>
    <row r="79" spans="1:8" ht="57" thickBot="1">
      <c r="A79" s="49" t="s">
        <v>118</v>
      </c>
      <c r="B79" s="50" t="s">
        <v>92</v>
      </c>
      <c r="C79" s="51" t="s">
        <v>102</v>
      </c>
      <c r="D79" s="37"/>
      <c r="E79" s="38">
        <f>E60</f>
        <v>0</v>
      </c>
    </row>
    <row r="80" spans="1:8" ht="13.5" thickBot="1">
      <c r="A80" s="52"/>
      <c r="B80" s="53"/>
      <c r="C80" s="48"/>
      <c r="D80" s="18"/>
      <c r="E80" s="74"/>
    </row>
    <row r="81" spans="1:5" ht="13.5" thickBot="1">
      <c r="A81" s="98" t="s">
        <v>103</v>
      </c>
      <c r="B81" s="99"/>
      <c r="C81" s="99"/>
      <c r="D81" s="99"/>
      <c r="E81" s="100"/>
    </row>
    <row r="82" spans="1:5" ht="33.75" customHeight="1">
      <c r="A82" s="32" t="s">
        <v>119</v>
      </c>
      <c r="B82" s="33" t="s">
        <v>85</v>
      </c>
      <c r="C82" s="34" t="s">
        <v>105</v>
      </c>
      <c r="D82" s="35"/>
      <c r="E82" s="70">
        <f>E63</f>
        <v>0</v>
      </c>
    </row>
    <row r="83" spans="1:5" ht="57.75" customHeight="1" thickBot="1">
      <c r="A83" s="24" t="s">
        <v>120</v>
      </c>
      <c r="B83" s="25" t="s">
        <v>85</v>
      </c>
      <c r="C83" s="26" t="s">
        <v>107</v>
      </c>
      <c r="D83" s="37"/>
      <c r="E83" s="72">
        <f>E64</f>
        <v>0</v>
      </c>
    </row>
  </sheetData>
  <mergeCells count="11">
    <mergeCell ref="A67:E67"/>
    <mergeCell ref="A69:E69"/>
    <mergeCell ref="A75:E75"/>
    <mergeCell ref="A81:E81"/>
    <mergeCell ref="A36:E36"/>
    <mergeCell ref="A50:E50"/>
    <mergeCell ref="A56:E56"/>
    <mergeCell ref="A62:E62"/>
    <mergeCell ref="A48:E48"/>
    <mergeCell ref="A44:E44"/>
    <mergeCell ref="A41:D4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  <rowBreaks count="1" manualBreakCount="1">
    <brk id="3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OK NDS Dokument" ma:contentTypeID="0x0101008A8784F62BDC429FA6AF2FDBAEC39A1100AA6EC0BDB924D54B8BAAA3215084B202" ma:contentTypeVersion="18" ma:contentTypeDescription="AOK NDS Dokument" ma:contentTypeScope="" ma:versionID="ce5423312983f3a16ca9c7d7f1c3aad2">
  <xsd:schema xmlns:xsd="http://www.w3.org/2001/XMLSchema" xmlns:xs="http://www.w3.org/2001/XMLSchema" xmlns:p="http://schemas.microsoft.com/office/2006/metadata/properties" xmlns:ns2="http://schemas.microsoft.com/sharepoint/v4/fields" xmlns:ns3="2e3dda4f-84ff-4398-9259-1f6f93ccb7ad" xmlns:ns4="0545d6a5-1a94-4b4f-9fcb-b225220a1ce3" targetNamespace="http://schemas.microsoft.com/office/2006/metadata/properties" ma:root="true" ma:fieldsID="c41a6bd38036567d577c56589ba281ed" ns2:_="" ns3:_="" ns4:_="">
    <xsd:import namespace="http://schemas.microsoft.com/sharepoint/v4/fields"/>
    <xsd:import namespace="2e3dda4f-84ff-4398-9259-1f6f93ccb7ad"/>
    <xsd:import namespace="0545d6a5-1a94-4b4f-9fcb-b225220a1ce3"/>
    <xsd:element name="properties">
      <xsd:complexType>
        <xsd:sequence>
          <xsd:element name="documentManagement">
            <xsd:complexType>
              <xsd:all>
                <xsd:element ref="ns2:triExpires"/>
                <xsd:element ref="ns3:triDocumentTypTaxHTField0" minOccurs="0"/>
                <xsd:element ref="ns3:triDocumentClassTaxHTField0" minOccurs="0"/>
                <xsd:element ref="ns3:triResponsListMitarbeiter" minOccurs="0"/>
                <xsd:element ref="ns4:TaxKeywordTaxHTField" minOccurs="0"/>
                <xsd:element ref="ns4:TaxCatchAll" minOccurs="0"/>
                <xsd:element ref="ns4:TaxCatchAllLabel" minOccurs="0"/>
                <xsd:element ref="ns3:triThemesTaxHTField0" minOccurs="0"/>
                <xsd:element ref="ns3:triServicesTaxHTField0" minOccurs="0"/>
                <xsd:element ref="ns3:triOrgUnits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/fields" elementFormDefault="qualified">
    <xsd:import namespace="http://schemas.microsoft.com/office/2006/documentManagement/types"/>
    <xsd:import namespace="http://schemas.microsoft.com/office/infopath/2007/PartnerControls"/>
    <xsd:element name="triExpires" ma:index="8" ma:displayName="Gültig bis" ma:description="Datum, zu dem dieser Artikel dem Ersteller zur Prüfung zugesandt wird." ma:format="DateOnly" ma:internalName="triExpires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dda4f-84ff-4398-9259-1f6f93ccb7ad" elementFormDefault="qualified">
    <xsd:import namespace="http://schemas.microsoft.com/office/2006/documentManagement/types"/>
    <xsd:import namespace="http://schemas.microsoft.com/office/infopath/2007/PartnerControls"/>
    <xsd:element name="triDocumentTypTaxHTField0" ma:index="10" ma:taxonomy="true" ma:internalName="triDocumentTypTaxHTField0" ma:taxonomyFieldName="triDocumentTyp" ma:displayName="Dokumentenart" ma:default="1342;#Vertrag|57e784a8-d64c-4b56-9e33-6f3280b018a9" ma:fieldId="{c81e9642-db41-4301-8bae-354ca48a7cf2}" ma:sspId="b3ea3c48-0d2d-495f-9df1-33170700d319" ma:termSetId="31422e1a-1a0b-44dc-a885-808c2b0294f4" ma:anchorId="b83cc004-2ae9-428a-a1c0-caa73046df7b" ma:open="false" ma:isKeyword="false">
      <xsd:complexType>
        <xsd:sequence>
          <xsd:element ref="pc:Terms" minOccurs="0" maxOccurs="1"/>
        </xsd:sequence>
      </xsd:complexType>
    </xsd:element>
    <xsd:element name="triDocumentClassTaxHTField0" ma:index="12" nillable="true" ma:taxonomy="true" ma:internalName="triDocumentClassTaxHTField0" ma:taxonomyFieldName="triDocumentClass" ma:displayName="Dokumentenklasse" ma:fieldId="{7e7c83a9-62d1-484b-8800-ffd2b71eba26}" ma:sspId="b3ea3c48-0d2d-495f-9df1-33170700d319" ma:termSetId="b288869c-3b53-4f55-96db-db5a28ced83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iResponsListMitarbeiter" ma:index="13" nillable="true" ma:displayName="Ansprechpartner" ma:description="" ma:internalName="triResponsListMitarbeit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riThemesTaxHTField0" ma:index="21" ma:taxonomy="true" ma:internalName="triThemesTaxHTField0" ma:taxonomyFieldName="triThemes" ma:displayName="Themen" ma:readOnly="false" ma:fieldId="{abc9bfb6-9a48-4137-a12a-8093da2ffe49}" ma:taxonomyMulti="true" ma:sspId="b3ea3c48-0d2d-495f-9df1-33170700d319" ma:termSetId="6276b3a1-0eda-49e7-9ce5-e239f53c79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iServicesTaxHTField0" ma:index="22" nillable="true" ma:taxonomy="true" ma:internalName="triServicesTaxHTField0" ma:taxonomyFieldName="triServices" ma:displayName="Anwendungen &amp; Tools" ma:fieldId="{4b29b0d2-ba08-4518-80f8-27ba97d69ec3}" ma:taxonomyMulti="true" ma:sspId="b3ea3c48-0d2d-495f-9df1-33170700d319" ma:termSetId="bfedb8a0-f167-4d33-9d0b-32f24b046c8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iOrgUnitsTaxHTField0" ma:index="23" nillable="true" ma:taxonomy="true" ma:internalName="triOrgUnitsTaxHTField0" ma:taxonomyFieldName="triOrgUnits" ma:displayName="Organisationseinheiten" ma:fieldId="{ed58d200-abfd-4d44-941e-63b1799aac0d}" ma:taxonomyMulti="true" ma:sspId="b3ea3c48-0d2d-495f-9df1-33170700d319" ma:termSetId="c6b350f1-6206-471e-9868-db64584d4be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5d6a5-1a94-4b4f-9fcb-b225220a1ce3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7" nillable="true" ma:taxonomy="true" ma:internalName="TaxKeywordTaxHTField" ma:taxonomyFieldName="TaxKeyword" ma:displayName="Unternehmensstichwörter" ma:fieldId="{23f27201-bee3-471e-b2e7-b64fd8b7ca38}" ma:taxonomyMulti="true" ma:sspId="b3ea3c48-0d2d-495f-9df1-33170700d31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iespalte &quot;Alle abfangen&quot;" ma:description="" ma:hidden="true" ma:list="{47161054-9c51-424c-a7d6-9b5cb67c5732}" ma:internalName="TaxCatchAll" ma:showField="CatchAllData" ma:web="0545d6a5-1a94-4b4f-9fcb-b225220a1c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iespalte &quot;Alle abfangen&quot;1" ma:description="" ma:hidden="true" ma:list="{47161054-9c51-424c-a7d6-9b5cb67c5732}" ma:internalName="TaxCatchAllLabel" ma:readOnly="true" ma:showField="CatchAllDataLabel" ma:web="0545d6a5-1a94-4b4f-9fcb-b225220a1c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092B60A-0E1F-467B-BB0E-E8867739E8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B01312-E6C5-4983-B419-71409CEA0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/fields"/>
    <ds:schemaRef ds:uri="2e3dda4f-84ff-4398-9259-1f6f93ccb7ad"/>
    <ds:schemaRef ds:uri="0545d6a5-1a94-4b4f-9fcb-b225220a1c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87BEDF-858C-40FE-AE6D-C1504E0C3FC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>AOK für Niedersachsen</Company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Ambulante Pflege - Anlage 2 DTA-Schlüssel – Kurzübersicht</dc:title>
  <dc:subject/>
  <dc:creator>pc35</dc:creator>
  <cp:keywords/>
  <dc:description/>
  <cp:lastModifiedBy>X</cp:lastModifiedBy>
  <dcterms:created xsi:type="dcterms:W3CDTF">2005-11-08T15:32:35Z</dcterms:created>
  <dcterms:modified xsi:type="dcterms:W3CDTF">2022-04-12T07:04:33Z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riDocumentTypTaxHTField0">
    <vt:lpwstr>Vertrag|57e784a8-d64c-4b56-9e33-6f3280b018a9</vt:lpwstr>
  </property>
  <property fmtid="{D5CDD505-2E9C-101B-9397-08002B2CF9AE}" pid="3" name="TaxCatchAll">
    <vt:lpwstr>776;#Pflegesachleistung § 36|a5a245d4-7a45-413f-b6fd-c2655a44e156;#1342;#Vertrag|57e784a8-d64c-4b56-9e33-6f3280b018a9</vt:lpwstr>
  </property>
  <property fmtid="{D5CDD505-2E9C-101B-9397-08002B2CF9AE}" pid="4" name="triDocumentTyp">
    <vt:lpwstr>1342;#Vertrag|57e784a8-d64c-4b56-9e33-6f3280b018a9</vt:lpwstr>
  </property>
  <property fmtid="{D5CDD505-2E9C-101B-9397-08002B2CF9AE}" pid="5" name="triDocumentClassTaxHTField0">
    <vt:lpwstr/>
  </property>
  <property fmtid="{D5CDD505-2E9C-101B-9397-08002B2CF9AE}" pid="6" name="triOrgUnitsTaxHTField0">
    <vt:lpwstr/>
  </property>
  <property fmtid="{D5CDD505-2E9C-101B-9397-08002B2CF9AE}" pid="7" name="TaxKeywordTaxHTField">
    <vt:lpwstr/>
  </property>
  <property fmtid="{D5CDD505-2E9C-101B-9397-08002B2CF9AE}" pid="8" name="triThemes">
    <vt:lpwstr>776;#Pflegesachleistung § 36|a5a245d4-7a45-413f-b6fd-c2655a44e156</vt:lpwstr>
  </property>
  <property fmtid="{D5CDD505-2E9C-101B-9397-08002B2CF9AE}" pid="9" name="triServices">
    <vt:lpwstr/>
  </property>
  <property fmtid="{D5CDD505-2E9C-101B-9397-08002B2CF9AE}" pid="10" name="triServicesTaxHTField0">
    <vt:lpwstr/>
  </property>
  <property fmtid="{D5CDD505-2E9C-101B-9397-08002B2CF9AE}" pid="11" name="TaxKeyword">
    <vt:lpwstr/>
  </property>
  <property fmtid="{D5CDD505-2E9C-101B-9397-08002B2CF9AE}" pid="12" name="triDocumentClass">
    <vt:lpwstr/>
  </property>
  <property fmtid="{D5CDD505-2E9C-101B-9397-08002B2CF9AE}" pid="13" name="triExpires">
    <vt:lpwstr>2022-03-13T00:00:00Z</vt:lpwstr>
  </property>
  <property fmtid="{D5CDD505-2E9C-101B-9397-08002B2CF9AE}" pid="14" name="display_urn:schemas-microsoft-com:office:office#triResponsListMitarbeiter">
    <vt:lpwstr>Petersilie, Andrea</vt:lpwstr>
  </property>
  <property fmtid="{D5CDD505-2E9C-101B-9397-08002B2CF9AE}" pid="15" name="triResponsListMitarbeiter">
    <vt:lpwstr>4155</vt:lpwstr>
  </property>
  <property fmtid="{D5CDD505-2E9C-101B-9397-08002B2CF9AE}" pid="16" name="triThemesTaxHTField0">
    <vt:lpwstr>Pflegesachleistung § 36|a5a245d4-7a45-413f-b6fd-c2655a44e156</vt:lpwstr>
  </property>
  <property fmtid="{D5CDD505-2E9C-101B-9397-08002B2CF9AE}" pid="17" name="triOrgUnits">
    <vt:lpwstr/>
  </property>
</Properties>
</file>